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a1b9405ac1714ee/Radna površina/"/>
    </mc:Choice>
  </mc:AlternateContent>
  <xr:revisionPtr revIDLastSave="97" documentId="13_ncr:1_{2FFE9C0E-8AA7-47C1-99EB-768A5DD4D651}" xr6:coauthVersionLast="47" xr6:coauthVersionMax="47" xr10:uidLastSave="{32F83991-3420-4E90-B262-EBE0E074DB0B}"/>
  <bookViews>
    <workbookView xWindow="-120" yWindow="-120" windowWidth="29040" windowHeight="15720" xr2:uid="{00000000-000D-0000-FFFF-FFFF00000000}"/>
  </bookViews>
  <sheets>
    <sheet name="iTransparentnost 01_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1" l="1"/>
  <c r="N24" i="1"/>
  <c r="G24" i="1"/>
  <c r="N78" i="1"/>
  <c r="N77" i="1"/>
</calcChain>
</file>

<file path=xl/sharedStrings.xml><?xml version="1.0" encoding="utf-8"?>
<sst xmlns="http://schemas.openxmlformats.org/spreadsheetml/2006/main" count="942" uniqueCount="341">
  <si>
    <t>Datum</t>
  </si>
  <si>
    <t>Primatelj</t>
  </si>
  <si>
    <t>OIB</t>
  </si>
  <si>
    <t>Mjesto</t>
  </si>
  <si>
    <t>Broj računa</t>
  </si>
  <si>
    <t>Opis</t>
  </si>
  <si>
    <t xml:space="preserve">   Iznos   </t>
  </si>
  <si>
    <t>Datum računa</t>
  </si>
  <si>
    <t>Datum dospijeća</t>
  </si>
  <si>
    <t>IBAN</t>
  </si>
  <si>
    <t>Proračunski Korisnik</t>
  </si>
  <si>
    <t>Poziv na broj</t>
  </si>
  <si>
    <t>Pozicija</t>
  </si>
  <si>
    <t xml:space="preserve">   Iznos na poziciji   </t>
  </si>
  <si>
    <t>Organizacijska klasifikacija</t>
  </si>
  <si>
    <t>Programska klasifikacija</t>
  </si>
  <si>
    <t>Izvor financiranja</t>
  </si>
  <si>
    <t>Ekonomska klasifikacija</t>
  </si>
  <si>
    <t>Funkcijska klasifikacija</t>
  </si>
  <si>
    <t>Slatina</t>
  </si>
  <si>
    <t>JU PP PAPUK</t>
  </si>
  <si>
    <t>R0406 Ostale usluge</t>
  </si>
  <si>
    <t xml:space="preserve">4.3. Ostali prihodi za posebne namjene </t>
  </si>
  <si>
    <t>323950 Usluge čišćenja, pranja i slično</t>
  </si>
  <si>
    <t>ZEMONT D.O.O.</t>
  </si>
  <si>
    <t>Čačinci</t>
  </si>
  <si>
    <t>HR4823600001102576390</t>
  </si>
  <si>
    <t>322440 Ostali materijal i dijelovi za tekuće i investicijsko održavanje</t>
  </si>
  <si>
    <t>Virovitica</t>
  </si>
  <si>
    <t>323530 Zakupnine i najamnine za opremu</t>
  </si>
  <si>
    <t>Zagreb</t>
  </si>
  <si>
    <t>HR9824020061100096604</t>
  </si>
  <si>
    <t>R2500 Usluge tekućeg i investicijskog održavanja</t>
  </si>
  <si>
    <t>323220 Usluge tekućeg i investicijskog održavanja postrojenja i opreme</t>
  </si>
  <si>
    <t>HR2723600001102117182</t>
  </si>
  <si>
    <t>323190 Ostale usluge za komunikaciju i prijevoz</t>
  </si>
  <si>
    <t>HR0223600001101347161</t>
  </si>
  <si>
    <t>R0380 Materijal i sirovine</t>
  </si>
  <si>
    <t>3.1. Vlastiti prihodi</t>
  </si>
  <si>
    <t>3222501 Roba - kafić</t>
  </si>
  <si>
    <t>Osijek</t>
  </si>
  <si>
    <t>R015 Zdravstvene i veterinarske usluge</t>
  </si>
  <si>
    <t>Sesvete</t>
  </si>
  <si>
    <t>HR5624020061100092607</t>
  </si>
  <si>
    <t>R0409 Reprezentacija</t>
  </si>
  <si>
    <t>329310 Reprezentacija</t>
  </si>
  <si>
    <t>322140 Materijal i sredstva za čišćenje i održavanje</t>
  </si>
  <si>
    <t>SOKOL INFO J.D.O.O.</t>
  </si>
  <si>
    <t>Našice</t>
  </si>
  <si>
    <t>HR1523600001102650995</t>
  </si>
  <si>
    <t>323890 Ostale računalne usluge</t>
  </si>
  <si>
    <t>HR4123600001101337826</t>
  </si>
  <si>
    <t>1.1. Opći prihodi i primici</t>
  </si>
  <si>
    <t>HR8523600001500074255</t>
  </si>
  <si>
    <t>323120 Usluge interneta</t>
  </si>
  <si>
    <t>HR8823600001000000013</t>
  </si>
  <si>
    <t>343110 Usluge banaka</t>
  </si>
  <si>
    <t>R0339 Materijal i dijelovi za tekuće i investicijsko održavanje</t>
  </si>
  <si>
    <t>323790 Ostale intelektualne usluge</t>
  </si>
  <si>
    <t>323610 Obvezni i preventivni zdravstveni pregledi zaposlenika</t>
  </si>
  <si>
    <t>R0344 Usluge promidžbe i informiranja</t>
  </si>
  <si>
    <t>HR7823400091110780939</t>
  </si>
  <si>
    <t>323310 Elektronski mediji</t>
  </si>
  <si>
    <t>PAPUK D.O.O.</t>
  </si>
  <si>
    <t>Orahovica</t>
  </si>
  <si>
    <t>HR6624120091137000145</t>
  </si>
  <si>
    <t>Požega</t>
  </si>
  <si>
    <t>Velika</t>
  </si>
  <si>
    <t>HR4623900011070000029</t>
  </si>
  <si>
    <t>HR00</t>
  </si>
  <si>
    <t>HR8923600001101380127</t>
  </si>
  <si>
    <t>323990 Ostale nespomenute usluge</t>
  </si>
  <si>
    <t>HR5123600001101650859</t>
  </si>
  <si>
    <t>323730 Usluge odvjetnika i pravnog savjetovanja</t>
  </si>
  <si>
    <t>Medulin</t>
  </si>
  <si>
    <t>HR1624840081100493967</t>
  </si>
  <si>
    <t>Oroslavje</t>
  </si>
  <si>
    <t>HR6524000081110048457</t>
  </si>
  <si>
    <t>323420 Iznošenje i odvoz smeća</t>
  </si>
  <si>
    <t>HR4623900011100337943</t>
  </si>
  <si>
    <t>Križevci</t>
  </si>
  <si>
    <t>HR8324840081100168975</t>
  </si>
  <si>
    <t>R0337 Uredski materijal i ostali materijalni rashodi</t>
  </si>
  <si>
    <t>ŽIVA VODA D.O.O.</t>
  </si>
  <si>
    <t>HR3723600001101583308</t>
  </si>
  <si>
    <t>HR4223900011100017042</t>
  </si>
  <si>
    <t>HR1210010051863000160</t>
  </si>
  <si>
    <t>HR0723860021520010029</t>
  </si>
  <si>
    <t>323410 Opskrba vodom</t>
  </si>
  <si>
    <t>HR1523860021119000924</t>
  </si>
  <si>
    <t>R0348 Računalne usluge</t>
  </si>
  <si>
    <t>HR2823400091100098647</t>
  </si>
  <si>
    <t>322110 Uredski materijal</t>
  </si>
  <si>
    <t>322190 Ostali materijal za potrebe redovnog poslovanja</t>
  </si>
  <si>
    <t>HR9125030071100083235</t>
  </si>
  <si>
    <t>R0408 Premije osiguranja</t>
  </si>
  <si>
    <t>322510 Sitni inventar</t>
  </si>
  <si>
    <t>KOMRAD D.O.O.</t>
  </si>
  <si>
    <t>HR6824120091520000050</t>
  </si>
  <si>
    <t>3657-H036-17037</t>
  </si>
  <si>
    <t>HR6023400091100182170</t>
  </si>
  <si>
    <t>323940 Usluge pri registraciji prijevoznih sredstava</t>
  </si>
  <si>
    <t>HR6223600001500016178</t>
  </si>
  <si>
    <t>R0411 Pristojbe i naknade</t>
  </si>
  <si>
    <t>329590 Ostale pristojbe i naknade</t>
  </si>
  <si>
    <t>HR8623600001101345746</t>
  </si>
  <si>
    <t>HRT ZAGREB</t>
  </si>
  <si>
    <t>4041959074-202402-4</t>
  </si>
  <si>
    <t>HR01 4041959074-202402-4</t>
  </si>
  <si>
    <t>HDS - Hrvatsko društvo skladatelja</t>
  </si>
  <si>
    <t>332837-0025</t>
  </si>
  <si>
    <t>HR00 332837-0025</t>
  </si>
  <si>
    <t>GRAFITI BECKER</t>
  </si>
  <si>
    <t>161/P1/2/2024</t>
  </si>
  <si>
    <t>HR8325000091101482842</t>
  </si>
  <si>
    <t>HR00 161-2-2024</t>
  </si>
  <si>
    <t>4042003190-202402-6</t>
  </si>
  <si>
    <t>HR01 4042003190-202402-6</t>
  </si>
  <si>
    <t>RU-DA  vl. Darko Takač</t>
  </si>
  <si>
    <t>Nova Bukovica</t>
  </si>
  <si>
    <t>84/P-3/3</t>
  </si>
  <si>
    <t>HR4824020061140068973</t>
  </si>
  <si>
    <t>HR00 00-84</t>
  </si>
  <si>
    <t>NARODNE NOVINE</t>
  </si>
  <si>
    <t>Zagreb-Novi Zagreb</t>
  </si>
  <si>
    <t>HR01 370054000367</t>
  </si>
  <si>
    <t>TIZONA d.o.o.</t>
  </si>
  <si>
    <t>36/1/3</t>
  </si>
  <si>
    <t>HR5624840081135201496</t>
  </si>
  <si>
    <t>HR00 119-36-10</t>
  </si>
  <si>
    <t>ISA AUTO j.d.o.o. vl. Pero Simić</t>
  </si>
  <si>
    <t>105/P1/1</t>
  </si>
  <si>
    <t>HR3624120091120011426</t>
  </si>
  <si>
    <t>HR00 00-105-18</t>
  </si>
  <si>
    <t>DAR d.o.o.</t>
  </si>
  <si>
    <t>Slavonski Brod</t>
  </si>
  <si>
    <t>155-P1-1</t>
  </si>
  <si>
    <t>HR7023600001101446332</t>
  </si>
  <si>
    <t>HR00 200-2024-2</t>
  </si>
  <si>
    <t>FotoArt d.o.o</t>
  </si>
  <si>
    <t>87/1/5</t>
  </si>
  <si>
    <t>HR5323400091100175409</t>
  </si>
  <si>
    <t>HR00 519-87-10</t>
  </si>
  <si>
    <t>HERZ d.d.</t>
  </si>
  <si>
    <t>7615-H036-17032</t>
  </si>
  <si>
    <t>HR00 09100391705-03600159</t>
  </si>
  <si>
    <t>7620-H036-17032</t>
  </si>
  <si>
    <t>HR99</t>
  </si>
  <si>
    <t>RN-40-2024-400096</t>
  </si>
  <si>
    <t>HR01 00597-44000961</t>
  </si>
  <si>
    <t>Tekija d.o.o.</t>
  </si>
  <si>
    <t>489/T5/2</t>
  </si>
  <si>
    <t>HR01 29893-104-4893</t>
  </si>
  <si>
    <t>524/T5/2</t>
  </si>
  <si>
    <t>HR01 131256-104-5248</t>
  </si>
  <si>
    <t>KTC d.d.</t>
  </si>
  <si>
    <t>44-01997-24</t>
  </si>
  <si>
    <t>HR05 4049-55400-01997</t>
  </si>
  <si>
    <t>44-01998-24</t>
  </si>
  <si>
    <t>HR05 4049-55400-01998</t>
  </si>
  <si>
    <t>2724/NVOD/1</t>
  </si>
  <si>
    <t>HR01 1200664-2724-244</t>
  </si>
  <si>
    <t>ZAVOD ZA JAVNO ZDTAVSTVO "SVETI ROK"</t>
  </si>
  <si>
    <t>4/W/24</t>
  </si>
  <si>
    <t>HR5523600001101358429</t>
  </si>
  <si>
    <t>HR02 6999-43-27</t>
  </si>
  <si>
    <t>2727/NVOD/1</t>
  </si>
  <si>
    <t>HR01 1200679-2727-249</t>
  </si>
  <si>
    <t>FINA Financijska agencija</t>
  </si>
  <si>
    <t>25-0124-0013479</t>
  </si>
  <si>
    <t>HR03 256-01244-00134791</t>
  </si>
  <si>
    <t>KONE d.o.o.</t>
  </si>
  <si>
    <t>1265/LMOS24/01</t>
  </si>
  <si>
    <t>HR00 1265-24</t>
  </si>
  <si>
    <t>Komunalac Požega d.o.o.</t>
  </si>
  <si>
    <t>364/KG3/1</t>
  </si>
  <si>
    <t>HR01 11-29893-364245</t>
  </si>
  <si>
    <t>363/KG3/1</t>
  </si>
  <si>
    <t>HR01 11-29893-363249</t>
  </si>
  <si>
    <t>44-01826-24</t>
  </si>
  <si>
    <t>HR05 4049-55400-01826</t>
  </si>
  <si>
    <t>HR00 119-27-10</t>
  </si>
  <si>
    <t>19/VEL1/21</t>
  </si>
  <si>
    <t>HR00 3092247-19-13</t>
  </si>
  <si>
    <t>43-POSL1-2</t>
  </si>
  <si>
    <t>HR00 43-1-2</t>
  </si>
  <si>
    <t>LIBUSOFT CICOM d.o.o.</t>
  </si>
  <si>
    <t>101RAČ-04--24/0001948</t>
  </si>
  <si>
    <t>HR00 1948</t>
  </si>
  <si>
    <t>MIREO d.d.</t>
  </si>
  <si>
    <t>102-MF1-360</t>
  </si>
  <si>
    <t>HR00 243600010200</t>
  </si>
  <si>
    <t>VATROGASNA ZAJEDNICA VPŽ</t>
  </si>
  <si>
    <t>28/P1/1</t>
  </si>
  <si>
    <t>HR00 00-28</t>
  </si>
  <si>
    <t>A1</t>
  </si>
  <si>
    <t>HR04 132901730-202401</t>
  </si>
  <si>
    <t>AUTO ZUBAK d.o.o.</t>
  </si>
  <si>
    <t>239/11303/3</t>
  </si>
  <si>
    <t>HR3223600001101282407</t>
  </si>
  <si>
    <t>HR00 239-11303-3</t>
  </si>
  <si>
    <t>BON-TON d.o.o.</t>
  </si>
  <si>
    <t>157-4-2</t>
  </si>
  <si>
    <t>HR4324020061100049288</t>
  </si>
  <si>
    <t>HR00 157-4-2</t>
  </si>
  <si>
    <t>493-P1-2</t>
  </si>
  <si>
    <t>HR00 493-2</t>
  </si>
  <si>
    <t>SCRIBO</t>
  </si>
  <si>
    <t>Sveti Martin na Muri</t>
  </si>
  <si>
    <t>6-24-211</t>
  </si>
  <si>
    <t>HR00 6242112024</t>
  </si>
  <si>
    <t>76/P1/1</t>
  </si>
  <si>
    <t>HR00 00-76-18</t>
  </si>
  <si>
    <t>Hrvatska poštanska banka</t>
  </si>
  <si>
    <t>EKO FLOR PLUS d.o.o.</t>
  </si>
  <si>
    <t>2406-1-3605</t>
  </si>
  <si>
    <t>HR01 9058203-0002406-01244</t>
  </si>
  <si>
    <t>101RAČ-04--24/0001276</t>
  </si>
  <si>
    <t>HR00 1276</t>
  </si>
  <si>
    <t>Zagreb-Sloboština</t>
  </si>
  <si>
    <t>22/031/600</t>
  </si>
  <si>
    <t>HR00 22-031-600</t>
  </si>
  <si>
    <t>RPL - NETO  ISPLATA</t>
  </si>
  <si>
    <t xml:space="preserve">           </t>
  </si>
  <si>
    <t>WIENER OSIGURANJE</t>
  </si>
  <si>
    <t>HR4924020061100291680</t>
  </si>
  <si>
    <t>HR01 62-0809-501398825</t>
  </si>
  <si>
    <t>Zagrebačka banka d.d.</t>
  </si>
  <si>
    <t>2024/019999/100502/01</t>
  </si>
  <si>
    <t>HR01 110146133224-03100-1</t>
  </si>
  <si>
    <t>SALES CONSULTING</t>
  </si>
  <si>
    <t>Zagreb-Susedgrad</t>
  </si>
  <si>
    <t>HR4723400091160457331</t>
  </si>
  <si>
    <t>HR00 0-7-2024</t>
  </si>
  <si>
    <t>3% zajednička proračun- isplata  369110</t>
  </si>
  <si>
    <t>HR65 7285-132-26514</t>
  </si>
  <si>
    <t>AUTOLIMARSKA RADIONICA vl.G.Danilović</t>
  </si>
  <si>
    <t>Jakšić</t>
  </si>
  <si>
    <t>HR0724020061140061078</t>
  </si>
  <si>
    <t>HR00 7-1-1</t>
  </si>
  <si>
    <t>ING servis d.o.o.</t>
  </si>
  <si>
    <t>35/1/9</t>
  </si>
  <si>
    <t>HR00 35-1-9</t>
  </si>
  <si>
    <t>HR00 119-16-10</t>
  </si>
  <si>
    <t>HR00 119-17-10</t>
  </si>
  <si>
    <t>HR00 119-18-10</t>
  </si>
  <si>
    <t>HR00 119-19-10</t>
  </si>
  <si>
    <t>8/G/24</t>
  </si>
  <si>
    <t>HR02 6999-86-19</t>
  </si>
  <si>
    <t>Color trgovina d.o.o.</t>
  </si>
  <si>
    <t>31/VE/50/91</t>
  </si>
  <si>
    <t>HR2624020061100497443</t>
  </si>
  <si>
    <t>HR00 31-639</t>
  </si>
  <si>
    <t>Hrvatski Telekom d.d.</t>
  </si>
  <si>
    <t>7092002002-293-2</t>
  </si>
  <si>
    <t>HR01 7092002002-293-2</t>
  </si>
  <si>
    <t>PODUZETNIČKI INKUBATOR VPŽ d.o.o.</t>
  </si>
  <si>
    <t>52/1/2</t>
  </si>
  <si>
    <t>HR2423600001102365556</t>
  </si>
  <si>
    <t>HR00 11550-52-10</t>
  </si>
  <si>
    <t>HR03 0361-0036633</t>
  </si>
  <si>
    <t>VELIČANKA VELIKA</t>
  </si>
  <si>
    <t>4/001/1/2024</t>
  </si>
  <si>
    <t>HR05 272-4</t>
  </si>
  <si>
    <t>NTL d.o.o.</t>
  </si>
  <si>
    <t>8/20248/9410</t>
  </si>
  <si>
    <t>HR05 6743510-20248-8</t>
  </si>
  <si>
    <t>Franck d.d.</t>
  </si>
  <si>
    <t>212/003/014</t>
  </si>
  <si>
    <t>HR01 91398576-10160613</t>
  </si>
  <si>
    <t>29.02.2024.</t>
  </si>
  <si>
    <t>28.02.2024.</t>
  </si>
  <si>
    <t>27.02.2024.</t>
  </si>
  <si>
    <t>26.02.2024.</t>
  </si>
  <si>
    <t>23.02.2024.</t>
  </si>
  <si>
    <t>22.02.2024.</t>
  </si>
  <si>
    <t>21.02.2024.</t>
  </si>
  <si>
    <t>20.02.2024.</t>
  </si>
  <si>
    <t>19.02.2024.</t>
  </si>
  <si>
    <t>16.02.2024.</t>
  </si>
  <si>
    <t>15.02.2024.</t>
  </si>
  <si>
    <t>14.02.2024.</t>
  </si>
  <si>
    <t>13.02.2024.</t>
  </si>
  <si>
    <t>12.02.2024.</t>
  </si>
  <si>
    <t>10.02.2024.</t>
  </si>
  <si>
    <t>08.02.2024.</t>
  </si>
  <si>
    <t>07.02.2024.</t>
  </si>
  <si>
    <t>06.02.2024.</t>
  </si>
  <si>
    <t xml:space="preserve"> 19/1/3</t>
  </si>
  <si>
    <t xml:space="preserve"> 18/1/3</t>
  </si>
  <si>
    <t xml:space="preserve"> 17/1/3</t>
  </si>
  <si>
    <t xml:space="preserve"> 16/1/3</t>
  </si>
  <si>
    <t>323340 Promidžbeni materijali</t>
  </si>
  <si>
    <t>323230 Usluge tekućeg i investicijskog održavanja prijevoznih sredstava</t>
  </si>
  <si>
    <t>R0342 Usluge telefona, pošte i prijevoza</t>
  </si>
  <si>
    <t>"064111 Nabava robe od dobavljača</t>
  </si>
  <si>
    <t>"064110 Roba za daljnju prodaju</t>
  </si>
  <si>
    <t>R0345 Komunalne usluge</t>
  </si>
  <si>
    <t>R014 Zdravstvene i veterinarske usluge</t>
  </si>
  <si>
    <t>R0343 Usluge tekućeg i investicijskog održavanja</t>
  </si>
  <si>
    <t>R0340 Sitni inventar i auto gume</t>
  </si>
  <si>
    <t>R0347 Intelektualne i osobne usluge</t>
  </si>
  <si>
    <t>R0346 Zakupnine i najamnine</t>
  </si>
  <si>
    <t>323111 usluge mobilnih telefona</t>
  </si>
  <si>
    <t>322160 Materijal za higijenske potrebe i njegu</t>
  </si>
  <si>
    <t>R0355 Bankarske usluge i usluge platnog prometa</t>
  </si>
  <si>
    <t>R0351 Premije osiguranja</t>
  </si>
  <si>
    <t>329220 Premije osiguranja ostale imovine</t>
  </si>
  <si>
    <t>09.02.2024.</t>
  </si>
  <si>
    <t>HZZO</t>
  </si>
  <si>
    <t>R0330 Plaće za redovan rad</t>
  </si>
  <si>
    <t>311110 Plaće za zaposlene</t>
  </si>
  <si>
    <t>R0332 Doprinosi za obvezno zdravstveno osiguranje</t>
  </si>
  <si>
    <t>313210 Doprinosi za obvezno zdravstveno osiguranje</t>
  </si>
  <si>
    <t>R0335 Naknade za prijevoz, za rad na terenu i odvojeni život</t>
  </si>
  <si>
    <t>321210 Naknade za prijevoz na posao i s posla</t>
  </si>
  <si>
    <t>R2777 Ostale naknade troškova zaposlenima</t>
  </si>
  <si>
    <t>321490 Ostale naknade troškova zaposlenima - isplata paušalne naknade za prehranu - "topli obrok"</t>
  </si>
  <si>
    <t>-</t>
  </si>
  <si>
    <t>R0555 Plaće za redovan rad</t>
  </si>
  <si>
    <t>R0557 Doprinosi za obvezno zdravstveno osiguranje</t>
  </si>
  <si>
    <t>R2169 Naknada za prijevoz na posao i s posla</t>
  </si>
  <si>
    <t>313214 Doprinosi na plaće zdravstveno - vlastita sredstva</t>
  </si>
  <si>
    <t>311114 Plaće za zaposlene - vlastita sredstva</t>
  </si>
  <si>
    <t xml:space="preserve">R0421 Naknade troškova osobama izvan radnog odnosa </t>
  </si>
  <si>
    <t>5.2. Ostale pomoći</t>
  </si>
  <si>
    <t>324120 Naknade ostalih troškova</t>
  </si>
  <si>
    <t>329110 Naknade za rad članovima predstavničkih i izvršnih tijela i upravnih vijeća</t>
  </si>
  <si>
    <t xml:space="preserve">R0556 Ostali rashodi za zaposlene </t>
  </si>
  <si>
    <t>312150 Naknade za bolest, invalidnost i smrtni slučaj</t>
  </si>
  <si>
    <t>329550 Novčana naknada poslodavca zbog nezapošljavanja osoba s invaliditetom</t>
  </si>
  <si>
    <t xml:space="preserve"> 324,19 EUR </t>
  </si>
  <si>
    <t>HR68 165109100391705</t>
  </si>
  <si>
    <t>R2501 Ostali nespomenuti rashodi poslovanja</t>
  </si>
  <si>
    <t>329990 Ostali nespomenuti rashodi poslovanja</t>
  </si>
  <si>
    <t>Predujam poreza na dobit
01/2024</t>
  </si>
  <si>
    <t>3211 Službena putovanja</t>
  </si>
  <si>
    <t>R0334 Službena putovanja</t>
  </si>
  <si>
    <t>Zajednički odvjetn. ured Glavaš&amp;Šutalo</t>
  </si>
  <si>
    <t>R0350 Naknade za rad predstavničkih i izvršnih tijela, povjerenstava i slično</t>
  </si>
  <si>
    <t>DRŽAVNI PRORAČUN 
REPUBLIKE HRVATSKE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</si>
</sst>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d/mm/yyyy"/>
    <numFmt numFmtId="165" formatCode="_-* #,##0.00\ [$EUR]_-;\-* #,##0.00\ [$EUR]_-;_-* &quot;-&quot;??\ [$EUR]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164" fontId="0" fillId="0" borderId="0" xfId="0" applyNumberFormat="1" applyFill="1" applyProtection="1">
      <protection locked="0"/>
    </xf>
    <xf numFmtId="0" fontId="0" fillId="0" borderId="0" xfId="0" applyFill="1"/>
    <xf numFmtId="0" fontId="0" fillId="0" borderId="0" xfId="0" applyFill="1" applyAlignment="1">
      <alignment horizontal="left"/>
    </xf>
    <xf numFmtId="165" fontId="0" fillId="0" borderId="0" xfId="0" applyNumberFormat="1" applyFill="1" applyAlignment="1">
      <alignment horizontal="left"/>
    </xf>
    <xf numFmtId="164" fontId="0" fillId="0" borderId="0" xfId="0" applyNumberFormat="1" applyFill="1"/>
    <xf numFmtId="0" fontId="0" fillId="0" borderId="0" xfId="0" applyFill="1" applyAlignment="1">
      <alignment wrapText="1"/>
    </xf>
    <xf numFmtId="165" fontId="0" fillId="0" borderId="0" xfId="0" applyNumberFormat="1" applyFill="1" applyAlignment="1">
      <alignment horizontal="right"/>
    </xf>
    <xf numFmtId="14" fontId="0" fillId="0" borderId="0" xfId="0" applyNumberFormat="1" applyFill="1" applyAlignment="1">
      <alignment horizontal="left"/>
    </xf>
    <xf numFmtId="1" fontId="0" fillId="0" borderId="0" xfId="0" applyNumberFormat="1" applyFill="1" applyAlignment="1">
      <alignment horizontal="left"/>
    </xf>
    <xf numFmtId="165" fontId="0" fillId="0" borderId="0" xfId="0" applyNumberFormat="1" applyFill="1" applyAlignment="1">
      <alignment vertical="center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20"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165" formatCode="_-* #,##0.00\ [$EUR]_-;\-* #,##0.00\ [$EUR]_-;_-* &quot;-&quot;??\ [$EUR]_-;_-@_-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164" formatCode="dd/mm/yyyy"/>
      <fill>
        <patternFill patternType="none">
          <fgColor indexed="64"/>
          <bgColor auto="1"/>
        </patternFill>
      </fill>
    </dxf>
    <dxf>
      <numFmt numFmtId="164" formatCode="dd/mm/yyyy"/>
      <fill>
        <patternFill patternType="none">
          <fgColor indexed="64"/>
          <bgColor auto="1"/>
        </patternFill>
      </fill>
    </dxf>
    <dxf>
      <numFmt numFmtId="165" formatCode="_-* #,##0.00\ [$EUR]_-;\-* #,##0.00\ [$EUR]_-;_-* &quot;-&quot;??\ [$EUR]_-;_-@_-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164" formatCode="dd/mm/yyyy"/>
      <fill>
        <patternFill patternType="none">
          <fgColor indexed="64"/>
          <bgColor auto="1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5BEA769-2389-43BC-BE35-A3217B601AFE}" name="Tablica1" displayName="Tablica1" ref="A1:R86" totalsRowShown="0" headerRowDxfId="1" dataDxfId="0">
  <autoFilter ref="A1:R86" xr:uid="{05BEA769-2389-43BC-BE35-A3217B601AFE}"/>
  <sortState xmlns:xlrd2="http://schemas.microsoft.com/office/spreadsheetml/2017/richdata2" ref="A2:R86">
    <sortCondition ref="A1:A86"/>
  </sortState>
  <tableColumns count="18">
    <tableColumn id="1" xr3:uid="{C6B8B130-1215-4C3D-B779-5426B2835108}" name="Datum" dataDxfId="19"/>
    <tableColumn id="2" xr3:uid="{03D468E0-2B52-42B2-8AF5-0B36B4F6B25A}" name="Primatelj" dataDxfId="18"/>
    <tableColumn id="3" xr3:uid="{FF1BD49D-8C8C-4287-8F99-0E8CAEBF9188}" name="OIB" dataDxfId="17"/>
    <tableColumn id="4" xr3:uid="{E2BA8254-A224-4215-8ABF-8223B7862A81}" name="Mjesto" dataDxfId="16"/>
    <tableColumn id="5" xr3:uid="{9818C906-E270-4C85-AC97-8C307BA751E1}" name="Broj računa" dataDxfId="15"/>
    <tableColumn id="6" xr3:uid="{C9FC945A-4F99-4D99-9320-92DED55906E6}" name="Opis" dataDxfId="14"/>
    <tableColumn id="7" xr3:uid="{E2758919-FD64-4B5A-B121-C813FAC8FC1C}" name="   Iznos   " dataDxfId="13"/>
    <tableColumn id="8" xr3:uid="{5B654BDE-0D4D-4F29-8BB1-CB2578591F65}" name="Datum računa" dataDxfId="12"/>
    <tableColumn id="9" xr3:uid="{2F750910-5935-45D5-B483-39C138D3D06E}" name="Datum dospijeća" dataDxfId="11"/>
    <tableColumn id="10" xr3:uid="{115EE593-C57E-4F2A-9270-27746A9459FC}" name="IBAN" dataDxfId="10"/>
    <tableColumn id="11" xr3:uid="{A7F26E0A-2103-4795-8930-3F4E422AC080}" name="Proračunski Korisnik" dataDxfId="9"/>
    <tableColumn id="12" xr3:uid="{9B60927E-745A-4A0E-A4C1-A688FF1E63CE}" name="Poziv na broj" dataDxfId="8"/>
    <tableColumn id="13" xr3:uid="{E23DC605-EF44-4BAF-85C8-22D05BDB317C}" name="Pozicija" dataDxfId="7"/>
    <tableColumn id="14" xr3:uid="{DE90BB02-3088-4BBE-8712-DFC3B7889DAA}" name="   Iznos na poziciji   " dataDxfId="6"/>
    <tableColumn id="15" xr3:uid="{C38D6D7C-D599-48C9-BD12-AD2F9310A889}" name="Organizacijska klasifikacija" dataDxfId="5"/>
    <tableColumn id="16" xr3:uid="{AC43B3E8-14AC-4A12-9111-FD6FED789EC1}" name="Programska klasifikacija" dataDxfId="4"/>
    <tableColumn id="17" xr3:uid="{527A04D9-5959-4EC9-9053-9643F7D0269C}" name="Izvor financiranja" dataDxfId="3"/>
    <tableColumn id="18" xr3:uid="{B31E4B04-8DE8-4C1F-A95B-494749F765EE}" name="Ekonomska klasifikacija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S149"/>
  <sheetViews>
    <sheetView tabSelected="1" zoomScale="50" zoomScaleNormal="50" workbookViewId="0"/>
  </sheetViews>
  <sheetFormatPr defaultColWidth="14.7109375" defaultRowHeight="15" x14ac:dyDescent="0.25"/>
  <cols>
    <col min="1" max="1" width="14.5703125" style="3" customWidth="1"/>
    <col min="2" max="2" width="46.7109375" style="3" bestFit="1" customWidth="1"/>
    <col min="3" max="3" width="17.140625" style="3" customWidth="1"/>
    <col min="4" max="4" width="23.140625" style="3" customWidth="1"/>
    <col min="5" max="5" width="23.42578125" style="3" bestFit="1" customWidth="1"/>
    <col min="6" max="6" width="17.28515625" style="3" hidden="1" customWidth="1"/>
    <col min="7" max="7" width="16.42578125" style="3" bestFit="1" customWidth="1"/>
    <col min="8" max="8" width="16.85546875" style="3" customWidth="1"/>
    <col min="9" max="9" width="14.140625" style="3" customWidth="1"/>
    <col min="10" max="10" width="24.85546875" style="3" customWidth="1"/>
    <col min="11" max="11" width="15.28515625" style="3" customWidth="1"/>
    <col min="12" max="12" width="29.7109375" style="3" customWidth="1"/>
    <col min="13" max="13" width="75.85546875" style="3" customWidth="1"/>
    <col min="14" max="14" width="22.140625" style="3" customWidth="1"/>
    <col min="15" max="15" width="28.5703125" style="3" hidden="1" customWidth="1"/>
    <col min="16" max="16" width="25.5703125" style="3" hidden="1" customWidth="1"/>
    <col min="17" max="17" width="41.28515625" style="3" customWidth="1"/>
    <col min="18" max="18" width="91.42578125" style="3" customWidth="1"/>
    <col min="19" max="19" width="5" style="3" hidden="1" customWidth="1"/>
    <col min="20" max="20" width="0" style="3" hidden="1" customWidth="1"/>
    <col min="21" max="16384" width="14.7109375" style="3"/>
  </cols>
  <sheetData>
    <row r="1" spans="1:1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</row>
    <row r="2" spans="1:19" x14ac:dyDescent="0.25">
      <c r="A2" s="5" t="s">
        <v>287</v>
      </c>
      <c r="B2" s="2" t="s">
        <v>126</v>
      </c>
      <c r="C2" s="3">
        <v>55436981838</v>
      </c>
      <c r="D2" s="2" t="s">
        <v>64</v>
      </c>
      <c r="E2" s="8" t="s">
        <v>288</v>
      </c>
      <c r="G2" s="4">
        <v>28.14</v>
      </c>
      <c r="H2" s="5" t="s">
        <v>287</v>
      </c>
      <c r="I2" s="5" t="s">
        <v>287</v>
      </c>
      <c r="J2" s="2" t="s">
        <v>128</v>
      </c>
      <c r="K2" s="3" t="s">
        <v>20</v>
      </c>
      <c r="L2" s="2" t="s">
        <v>243</v>
      </c>
      <c r="M2" s="3" t="s">
        <v>44</v>
      </c>
      <c r="N2" s="4">
        <v>28.14</v>
      </c>
      <c r="Q2" s="3" t="s">
        <v>22</v>
      </c>
      <c r="R2" s="3" t="s">
        <v>45</v>
      </c>
    </row>
    <row r="3" spans="1:19" x14ac:dyDescent="0.25">
      <c r="A3" s="5" t="s">
        <v>287</v>
      </c>
      <c r="B3" s="2" t="s">
        <v>126</v>
      </c>
      <c r="C3" s="3">
        <v>55436981838</v>
      </c>
      <c r="D3" s="2" t="s">
        <v>64</v>
      </c>
      <c r="E3" s="8" t="s">
        <v>289</v>
      </c>
      <c r="G3" s="4">
        <v>117.21</v>
      </c>
      <c r="H3" s="5" t="s">
        <v>287</v>
      </c>
      <c r="I3" s="5" t="s">
        <v>287</v>
      </c>
      <c r="J3" s="2" t="s">
        <v>128</v>
      </c>
      <c r="K3" s="3" t="s">
        <v>20</v>
      </c>
      <c r="L3" s="2" t="s">
        <v>244</v>
      </c>
      <c r="M3" s="3" t="s">
        <v>37</v>
      </c>
      <c r="N3" s="4">
        <v>97.96</v>
      </c>
      <c r="Q3" s="3" t="s">
        <v>38</v>
      </c>
      <c r="R3" s="3" t="s">
        <v>39</v>
      </c>
    </row>
    <row r="4" spans="1:19" x14ac:dyDescent="0.25">
      <c r="A4" s="5" t="s">
        <v>287</v>
      </c>
      <c r="B4" s="2" t="s">
        <v>126</v>
      </c>
      <c r="C4" s="3">
        <v>55436981838</v>
      </c>
      <c r="D4" s="2" t="s">
        <v>64</v>
      </c>
      <c r="E4" s="8" t="s">
        <v>290</v>
      </c>
      <c r="G4" s="4">
        <v>23.45</v>
      </c>
      <c r="H4" s="5" t="s">
        <v>287</v>
      </c>
      <c r="I4" s="5" t="s">
        <v>287</v>
      </c>
      <c r="J4" s="2" t="s">
        <v>128</v>
      </c>
      <c r="K4" s="3" t="s">
        <v>20</v>
      </c>
      <c r="L4" s="2" t="s">
        <v>245</v>
      </c>
      <c r="M4" s="3" t="s">
        <v>44</v>
      </c>
      <c r="N4" s="4">
        <v>23.45</v>
      </c>
      <c r="Q4" s="3" t="s">
        <v>22</v>
      </c>
      <c r="R4" s="3" t="s">
        <v>45</v>
      </c>
    </row>
    <row r="5" spans="1:19" x14ac:dyDescent="0.25">
      <c r="A5" s="5" t="s">
        <v>287</v>
      </c>
      <c r="B5" s="2" t="s">
        <v>126</v>
      </c>
      <c r="C5" s="3">
        <v>55436981838</v>
      </c>
      <c r="D5" s="2" t="s">
        <v>64</v>
      </c>
      <c r="E5" s="8" t="s">
        <v>291</v>
      </c>
      <c r="G5" s="4">
        <v>188.2</v>
      </c>
      <c r="H5" s="5" t="s">
        <v>287</v>
      </c>
      <c r="I5" s="5" t="s">
        <v>287</v>
      </c>
      <c r="J5" s="2" t="s">
        <v>128</v>
      </c>
      <c r="K5" s="3" t="s">
        <v>20</v>
      </c>
      <c r="L5" s="2" t="s">
        <v>246</v>
      </c>
      <c r="M5" s="3" t="s">
        <v>37</v>
      </c>
      <c r="N5" s="4">
        <v>152.99</v>
      </c>
      <c r="Q5" s="3" t="s">
        <v>38</v>
      </c>
      <c r="R5" s="3" t="s">
        <v>39</v>
      </c>
    </row>
    <row r="6" spans="1:19" x14ac:dyDescent="0.25">
      <c r="A6" s="5" t="s">
        <v>287</v>
      </c>
      <c r="B6" s="2" t="s">
        <v>162</v>
      </c>
      <c r="C6" s="3">
        <v>76860791838</v>
      </c>
      <c r="D6" s="2" t="s">
        <v>28</v>
      </c>
      <c r="E6" s="3" t="s">
        <v>247</v>
      </c>
      <c r="G6" s="4">
        <v>43.8</v>
      </c>
      <c r="H6" s="5" t="s">
        <v>287</v>
      </c>
      <c r="I6" s="5" t="s">
        <v>287</v>
      </c>
      <c r="J6" s="2" t="s">
        <v>164</v>
      </c>
      <c r="K6" s="3" t="s">
        <v>20</v>
      </c>
      <c r="L6" s="2" t="s">
        <v>248</v>
      </c>
      <c r="M6" s="3" t="s">
        <v>298</v>
      </c>
      <c r="N6" s="4">
        <v>43.8</v>
      </c>
      <c r="Q6" s="3" t="s">
        <v>52</v>
      </c>
      <c r="R6" s="3" t="s">
        <v>59</v>
      </c>
    </row>
    <row r="7" spans="1:19" x14ac:dyDescent="0.25">
      <c r="A7" s="5" t="s">
        <v>287</v>
      </c>
      <c r="B7" s="2" t="s">
        <v>249</v>
      </c>
      <c r="C7" s="3">
        <v>44543107610</v>
      </c>
      <c r="D7" s="2" t="s">
        <v>66</v>
      </c>
      <c r="E7" s="3" t="s">
        <v>250</v>
      </c>
      <c r="G7" s="4">
        <v>10.76</v>
      </c>
      <c r="H7" s="5" t="s">
        <v>287</v>
      </c>
      <c r="I7" s="5" t="s">
        <v>287</v>
      </c>
      <c r="J7" s="2" t="s">
        <v>251</v>
      </c>
      <c r="K7" s="3" t="s">
        <v>20</v>
      </c>
      <c r="L7" s="2" t="s">
        <v>252</v>
      </c>
      <c r="M7" s="3" t="s">
        <v>57</v>
      </c>
      <c r="N7" s="4">
        <v>8.61</v>
      </c>
      <c r="Q7" s="3" t="s">
        <v>52</v>
      </c>
      <c r="R7" s="3" t="s">
        <v>27</v>
      </c>
    </row>
    <row r="8" spans="1:19" x14ac:dyDescent="0.25">
      <c r="A8" s="5" t="s">
        <v>287</v>
      </c>
      <c r="B8" s="2" t="s">
        <v>253</v>
      </c>
      <c r="C8" s="3">
        <v>81793146560</v>
      </c>
      <c r="D8" s="2" t="s">
        <v>30</v>
      </c>
      <c r="E8" s="3" t="s">
        <v>254</v>
      </c>
      <c r="G8" s="4">
        <v>51.49</v>
      </c>
      <c r="H8" s="5" t="s">
        <v>287</v>
      </c>
      <c r="I8" s="5" t="s">
        <v>287</v>
      </c>
      <c r="J8" s="2" t="s">
        <v>53</v>
      </c>
      <c r="K8" s="3" t="s">
        <v>20</v>
      </c>
      <c r="L8" s="2" t="s">
        <v>255</v>
      </c>
      <c r="M8" s="3" t="s">
        <v>294</v>
      </c>
      <c r="N8" s="4">
        <v>41.19</v>
      </c>
      <c r="Q8" s="3" t="s">
        <v>52</v>
      </c>
      <c r="R8" s="3" t="s">
        <v>54</v>
      </c>
    </row>
    <row r="9" spans="1:19" x14ac:dyDescent="0.25">
      <c r="A9" s="5" t="s">
        <v>287</v>
      </c>
      <c r="B9" s="2" t="s">
        <v>256</v>
      </c>
      <c r="C9" s="3">
        <v>67202112648</v>
      </c>
      <c r="D9" s="2" t="s">
        <v>28</v>
      </c>
      <c r="E9" s="3" t="s">
        <v>257</v>
      </c>
      <c r="G9" s="4">
        <v>125</v>
      </c>
      <c r="H9" s="5" t="s">
        <v>287</v>
      </c>
      <c r="I9" s="5" t="s">
        <v>287</v>
      </c>
      <c r="J9" s="2" t="s">
        <v>258</v>
      </c>
      <c r="K9" s="3" t="s">
        <v>20</v>
      </c>
      <c r="L9" s="2" t="s">
        <v>259</v>
      </c>
      <c r="M9" s="3" t="s">
        <v>301</v>
      </c>
      <c r="N9" s="4">
        <v>100</v>
      </c>
      <c r="Q9" s="3" t="s">
        <v>52</v>
      </c>
      <c r="R9" s="3" t="s">
        <v>58</v>
      </c>
    </row>
    <row r="10" spans="1:19" x14ac:dyDescent="0.25">
      <c r="A10" s="5" t="s">
        <v>287</v>
      </c>
      <c r="B10" s="2" t="s">
        <v>143</v>
      </c>
      <c r="C10" s="3">
        <v>54576376096</v>
      </c>
      <c r="D10" s="2" t="s">
        <v>66</v>
      </c>
      <c r="E10" s="3" t="s">
        <v>99</v>
      </c>
      <c r="G10" s="4">
        <v>0.01</v>
      </c>
      <c r="H10" s="5" t="s">
        <v>287</v>
      </c>
      <c r="I10" s="5" t="s">
        <v>287</v>
      </c>
      <c r="J10" s="2" t="s">
        <v>100</v>
      </c>
      <c r="K10" s="3" t="s">
        <v>20</v>
      </c>
      <c r="L10" s="2" t="s">
        <v>260</v>
      </c>
      <c r="M10" s="3" t="s">
        <v>21</v>
      </c>
      <c r="N10" s="4">
        <f>Tablica1[[#This Row],[   Iznos   ]]/1.25</f>
        <v>8.0000000000000002E-3</v>
      </c>
      <c r="Q10" s="3" t="s">
        <v>22</v>
      </c>
      <c r="R10" s="3" t="s">
        <v>101</v>
      </c>
    </row>
    <row r="11" spans="1:19" x14ac:dyDescent="0.25">
      <c r="A11" s="5" t="s">
        <v>287</v>
      </c>
      <c r="B11" s="2" t="s">
        <v>261</v>
      </c>
      <c r="C11" s="3">
        <v>26171108866</v>
      </c>
      <c r="D11" s="2" t="s">
        <v>67</v>
      </c>
      <c r="E11" s="3" t="s">
        <v>262</v>
      </c>
      <c r="G11" s="4">
        <v>383.21</v>
      </c>
      <c r="H11" s="5" t="s">
        <v>287</v>
      </c>
      <c r="I11" s="5" t="s">
        <v>287</v>
      </c>
      <c r="J11" s="2" t="s">
        <v>94</v>
      </c>
      <c r="K11" s="3" t="s">
        <v>20</v>
      </c>
      <c r="L11" s="2" t="s">
        <v>263</v>
      </c>
      <c r="M11" s="3" t="s">
        <v>21</v>
      </c>
      <c r="N11" s="4">
        <v>306.57</v>
      </c>
      <c r="Q11" s="3" t="s">
        <v>22</v>
      </c>
      <c r="R11" s="3" t="s">
        <v>23</v>
      </c>
    </row>
    <row r="12" spans="1:19" x14ac:dyDescent="0.25">
      <c r="A12" s="5" t="s">
        <v>287</v>
      </c>
      <c r="B12" s="2" t="s">
        <v>264</v>
      </c>
      <c r="C12" s="3">
        <v>78344221376</v>
      </c>
      <c r="D12" s="2" t="s">
        <v>42</v>
      </c>
      <c r="E12" s="3" t="s">
        <v>265</v>
      </c>
      <c r="G12" s="4">
        <v>124.24</v>
      </c>
      <c r="H12" s="5" t="s">
        <v>287</v>
      </c>
      <c r="I12" s="5" t="s">
        <v>287</v>
      </c>
      <c r="J12" s="2" t="s">
        <v>43</v>
      </c>
      <c r="K12" s="3" t="s">
        <v>20</v>
      </c>
      <c r="L12" s="2" t="s">
        <v>266</v>
      </c>
      <c r="M12" s="3" t="s">
        <v>82</v>
      </c>
      <c r="N12" s="4">
        <v>41.98</v>
      </c>
      <c r="Q12" s="3" t="s">
        <v>52</v>
      </c>
      <c r="R12" s="3" t="s">
        <v>46</v>
      </c>
    </row>
    <row r="13" spans="1:19" x14ac:dyDescent="0.25">
      <c r="A13" s="5" t="s">
        <v>287</v>
      </c>
      <c r="B13" s="2" t="s">
        <v>264</v>
      </c>
      <c r="C13" s="3">
        <v>78344221376</v>
      </c>
      <c r="D13" s="2" t="s">
        <v>42</v>
      </c>
      <c r="E13" s="3" t="s">
        <v>265</v>
      </c>
      <c r="G13" s="4"/>
      <c r="H13" s="5" t="s">
        <v>287</v>
      </c>
      <c r="I13" s="5" t="s">
        <v>287</v>
      </c>
      <c r="J13" s="2" t="s">
        <v>43</v>
      </c>
      <c r="K13" s="3" t="s">
        <v>20</v>
      </c>
      <c r="L13" s="2" t="s">
        <v>266</v>
      </c>
      <c r="M13" s="3" t="s">
        <v>82</v>
      </c>
      <c r="N13" s="4">
        <v>4.95</v>
      </c>
      <c r="Q13" s="3" t="s">
        <v>52</v>
      </c>
      <c r="R13" s="3" t="s">
        <v>93</v>
      </c>
    </row>
    <row r="14" spans="1:19" x14ac:dyDescent="0.25">
      <c r="A14" s="5" t="s">
        <v>287</v>
      </c>
      <c r="B14" s="2" t="s">
        <v>264</v>
      </c>
      <c r="C14" s="3">
        <v>78344221376</v>
      </c>
      <c r="D14" s="2" t="s">
        <v>42</v>
      </c>
      <c r="E14" s="3" t="s">
        <v>265</v>
      </c>
      <c r="G14" s="4"/>
      <c r="H14" s="5" t="s">
        <v>287</v>
      </c>
      <c r="I14" s="5" t="s">
        <v>287</v>
      </c>
      <c r="J14" s="2" t="s">
        <v>43</v>
      </c>
      <c r="K14" s="3" t="s">
        <v>20</v>
      </c>
      <c r="L14" s="2" t="s">
        <v>266</v>
      </c>
      <c r="M14" s="3" t="s">
        <v>44</v>
      </c>
      <c r="N14" s="4">
        <v>65.58</v>
      </c>
      <c r="Q14" s="3" t="s">
        <v>22</v>
      </c>
      <c r="R14" s="3" t="s">
        <v>45</v>
      </c>
    </row>
    <row r="15" spans="1:19" x14ac:dyDescent="0.25">
      <c r="A15" s="5" t="s">
        <v>287</v>
      </c>
      <c r="B15" s="2" t="s">
        <v>267</v>
      </c>
      <c r="C15" s="3">
        <v>7676693758</v>
      </c>
      <c r="D15" s="2" t="s">
        <v>30</v>
      </c>
      <c r="E15" s="3" t="s">
        <v>268</v>
      </c>
      <c r="G15" s="4">
        <v>50.33</v>
      </c>
      <c r="H15" s="5" t="s">
        <v>287</v>
      </c>
      <c r="I15" s="5" t="s">
        <v>287</v>
      </c>
      <c r="J15" s="2" t="s">
        <v>36</v>
      </c>
      <c r="K15" s="3" t="s">
        <v>20</v>
      </c>
      <c r="L15" s="2" t="s">
        <v>269</v>
      </c>
      <c r="M15" s="3" t="s">
        <v>37</v>
      </c>
      <c r="N15" s="4">
        <v>40.26</v>
      </c>
      <c r="Q15" s="3" t="s">
        <v>38</v>
      </c>
      <c r="R15" s="3" t="s">
        <v>39</v>
      </c>
    </row>
    <row r="16" spans="1:19" x14ac:dyDescent="0.25">
      <c r="A16" s="1" t="s">
        <v>287</v>
      </c>
      <c r="B16" s="2" t="s">
        <v>318</v>
      </c>
      <c r="D16" s="2"/>
      <c r="G16" s="4">
        <v>15</v>
      </c>
      <c r="H16" s="1"/>
      <c r="I16" s="1" t="s">
        <v>287</v>
      </c>
      <c r="J16" s="2"/>
      <c r="K16" s="3" t="s">
        <v>20</v>
      </c>
      <c r="L16" s="2"/>
      <c r="M16" s="3" t="s">
        <v>337</v>
      </c>
      <c r="N16" s="4">
        <v>15</v>
      </c>
      <c r="Q16" s="3" t="s">
        <v>52</v>
      </c>
      <c r="R16" s="3" t="s">
        <v>336</v>
      </c>
    </row>
    <row r="17" spans="1:18" x14ac:dyDescent="0.25">
      <c r="A17" s="1" t="s">
        <v>287</v>
      </c>
      <c r="B17" s="2" t="s">
        <v>318</v>
      </c>
      <c r="D17" s="2"/>
      <c r="G17" s="4">
        <v>30</v>
      </c>
      <c r="H17" s="1"/>
      <c r="I17" s="1" t="s">
        <v>287</v>
      </c>
      <c r="J17" s="2"/>
      <c r="K17" s="3" t="s">
        <v>20</v>
      </c>
      <c r="L17" s="2"/>
      <c r="M17" s="3" t="s">
        <v>337</v>
      </c>
      <c r="N17" s="4">
        <v>30</v>
      </c>
      <c r="Q17" s="3" t="s">
        <v>52</v>
      </c>
      <c r="R17" s="3" t="s">
        <v>336</v>
      </c>
    </row>
    <row r="18" spans="1:18" x14ac:dyDescent="0.25">
      <c r="A18" s="1" t="s">
        <v>287</v>
      </c>
      <c r="B18" s="2" t="s">
        <v>318</v>
      </c>
      <c r="D18" s="2"/>
      <c r="G18" s="4">
        <v>60</v>
      </c>
      <c r="H18" s="1"/>
      <c r="I18" s="1" t="s">
        <v>287</v>
      </c>
      <c r="J18" s="2"/>
      <c r="K18" s="3" t="s">
        <v>20</v>
      </c>
      <c r="L18" s="2"/>
      <c r="M18" s="3" t="s">
        <v>337</v>
      </c>
      <c r="N18" s="4">
        <v>60</v>
      </c>
      <c r="Q18" s="3" t="s">
        <v>52</v>
      </c>
      <c r="R18" s="3" t="s">
        <v>336</v>
      </c>
    </row>
    <row r="19" spans="1:18" s="2" customFormat="1" x14ac:dyDescent="0.25">
      <c r="A19" s="1" t="s">
        <v>287</v>
      </c>
      <c r="B19" s="2" t="s">
        <v>318</v>
      </c>
      <c r="C19" s="3"/>
      <c r="E19" s="3"/>
      <c r="F19" s="3"/>
      <c r="G19" s="4">
        <v>30</v>
      </c>
      <c r="H19" s="1"/>
      <c r="I19" s="1" t="s">
        <v>287</v>
      </c>
      <c r="K19" s="3" t="s">
        <v>20</v>
      </c>
      <c r="M19" s="3" t="s">
        <v>337</v>
      </c>
      <c r="N19" s="4">
        <v>30</v>
      </c>
      <c r="O19" s="3"/>
      <c r="P19" s="3"/>
      <c r="Q19" s="3" t="s">
        <v>52</v>
      </c>
      <c r="R19" s="3" t="s">
        <v>336</v>
      </c>
    </row>
    <row r="20" spans="1:18" x14ac:dyDescent="0.25">
      <c r="A20" s="1" t="s">
        <v>287</v>
      </c>
      <c r="B20" s="2" t="s">
        <v>318</v>
      </c>
      <c r="D20" s="2"/>
      <c r="G20" s="4">
        <v>30</v>
      </c>
      <c r="H20" s="1"/>
      <c r="I20" s="1" t="s">
        <v>287</v>
      </c>
      <c r="J20" s="2"/>
      <c r="K20" s="3" t="s">
        <v>20</v>
      </c>
      <c r="L20" s="2"/>
      <c r="M20" s="3" t="s">
        <v>337</v>
      </c>
      <c r="N20" s="4">
        <v>30</v>
      </c>
      <c r="Q20" s="3" t="s">
        <v>52</v>
      </c>
      <c r="R20" s="3" t="s">
        <v>336</v>
      </c>
    </row>
    <row r="21" spans="1:18" x14ac:dyDescent="0.25">
      <c r="A21" s="5" t="s">
        <v>286</v>
      </c>
      <c r="B21" s="2" t="s">
        <v>236</v>
      </c>
      <c r="C21" s="3">
        <v>48717199002</v>
      </c>
      <c r="D21" s="2" t="s">
        <v>237</v>
      </c>
      <c r="E21" s="3">
        <v>36898</v>
      </c>
      <c r="G21" s="4">
        <v>1003.98</v>
      </c>
      <c r="H21" s="5" t="s">
        <v>286</v>
      </c>
      <c r="I21" s="5" t="s">
        <v>286</v>
      </c>
      <c r="J21" s="2" t="s">
        <v>238</v>
      </c>
      <c r="K21" s="3" t="s">
        <v>20</v>
      </c>
      <c r="L21" s="2" t="s">
        <v>239</v>
      </c>
      <c r="M21" s="3" t="s">
        <v>32</v>
      </c>
      <c r="N21" s="4">
        <v>903.58</v>
      </c>
      <c r="Q21" s="3" t="s">
        <v>22</v>
      </c>
      <c r="R21" s="3" t="s">
        <v>293</v>
      </c>
    </row>
    <row r="22" spans="1:18" x14ac:dyDescent="0.25">
      <c r="A22" s="5" t="s">
        <v>286</v>
      </c>
      <c r="B22" s="2" t="s">
        <v>240</v>
      </c>
      <c r="C22" s="3">
        <v>88286904877</v>
      </c>
      <c r="D22" s="2" t="s">
        <v>30</v>
      </c>
      <c r="E22" s="3" t="s">
        <v>241</v>
      </c>
      <c r="G22" s="4">
        <v>173.25</v>
      </c>
      <c r="H22" s="5" t="s">
        <v>286</v>
      </c>
      <c r="I22" s="5" t="s">
        <v>286</v>
      </c>
      <c r="J22" s="2" t="s">
        <v>34</v>
      </c>
      <c r="K22" s="3" t="s">
        <v>20</v>
      </c>
      <c r="L22" s="2" t="s">
        <v>242</v>
      </c>
      <c r="M22" s="3" t="s">
        <v>294</v>
      </c>
      <c r="N22" s="4">
        <v>138.6</v>
      </c>
      <c r="Q22" s="3" t="s">
        <v>52</v>
      </c>
      <c r="R22" s="3" t="s">
        <v>35</v>
      </c>
    </row>
    <row r="23" spans="1:18" x14ac:dyDescent="0.25">
      <c r="A23" s="5" t="s">
        <v>285</v>
      </c>
      <c r="B23" s="2" t="s">
        <v>230</v>
      </c>
      <c r="C23" s="3">
        <v>84364922485</v>
      </c>
      <c r="D23" s="2" t="s">
        <v>231</v>
      </c>
      <c r="E23" s="3">
        <v>36898</v>
      </c>
      <c r="G23" s="4">
        <v>173.08</v>
      </c>
      <c r="H23" s="5" t="s">
        <v>285</v>
      </c>
      <c r="I23" s="5" t="s">
        <v>285</v>
      </c>
      <c r="J23" s="2" t="s">
        <v>232</v>
      </c>
      <c r="K23" s="3" t="s">
        <v>20</v>
      </c>
      <c r="L23" s="2" t="s">
        <v>233</v>
      </c>
      <c r="M23" s="3" t="s">
        <v>90</v>
      </c>
      <c r="N23" s="4">
        <v>173.08</v>
      </c>
      <c r="Q23" s="3" t="s">
        <v>52</v>
      </c>
      <c r="R23" s="3" t="s">
        <v>50</v>
      </c>
    </row>
    <row r="24" spans="1:18" x14ac:dyDescent="0.25">
      <c r="A24" s="2" t="s">
        <v>285</v>
      </c>
      <c r="B24" s="2"/>
      <c r="C24" s="2"/>
      <c r="D24" s="2"/>
      <c r="E24" s="2"/>
      <c r="F24" s="2"/>
      <c r="G24" s="2">
        <f>474.24+118.56</f>
        <v>592.79999999999995</v>
      </c>
      <c r="H24" s="2"/>
      <c r="I24" s="2" t="s">
        <v>285</v>
      </c>
      <c r="J24" s="2"/>
      <c r="K24" s="3" t="s">
        <v>20</v>
      </c>
      <c r="L24" s="2"/>
      <c r="M24" s="2" t="s">
        <v>324</v>
      </c>
      <c r="N24" s="2">
        <f>474.24+118.56</f>
        <v>592.79999999999995</v>
      </c>
      <c r="O24" s="2"/>
      <c r="P24" s="2"/>
      <c r="Q24" s="2" t="s">
        <v>325</v>
      </c>
      <c r="R24" s="2" t="s">
        <v>326</v>
      </c>
    </row>
    <row r="25" spans="1:18" x14ac:dyDescent="0.25">
      <c r="A25" s="5" t="s">
        <v>285</v>
      </c>
      <c r="B25" s="2" t="s">
        <v>234</v>
      </c>
      <c r="C25" s="3" t="s">
        <v>223</v>
      </c>
      <c r="D25" s="2" t="s">
        <v>30</v>
      </c>
      <c r="G25" s="4">
        <v>112.35</v>
      </c>
      <c r="H25" s="5" t="s">
        <v>285</v>
      </c>
      <c r="I25" s="5" t="s">
        <v>285</v>
      </c>
      <c r="J25" s="2" t="s">
        <v>86</v>
      </c>
      <c r="K25" s="3" t="s">
        <v>20</v>
      </c>
      <c r="L25" s="2" t="s">
        <v>235</v>
      </c>
      <c r="N25" s="4"/>
    </row>
    <row r="26" spans="1:18" x14ac:dyDescent="0.25">
      <c r="A26" s="5" t="s">
        <v>308</v>
      </c>
      <c r="B26" s="2" t="s">
        <v>318</v>
      </c>
      <c r="D26" s="2"/>
      <c r="G26" s="4">
        <v>536.66999999999996</v>
      </c>
      <c r="H26" s="5"/>
      <c r="I26" s="5" t="s">
        <v>308</v>
      </c>
      <c r="J26" s="2"/>
      <c r="K26" s="3" t="s">
        <v>20</v>
      </c>
      <c r="L26" s="2"/>
      <c r="M26" s="3" t="s">
        <v>339</v>
      </c>
      <c r="N26" s="4">
        <v>536.66999999999996</v>
      </c>
      <c r="Q26" s="3" t="s">
        <v>52</v>
      </c>
      <c r="R26" s="3" t="s">
        <v>327</v>
      </c>
    </row>
    <row r="27" spans="1:18" x14ac:dyDescent="0.25">
      <c r="A27" s="5" t="s">
        <v>284</v>
      </c>
      <c r="B27" s="2" t="s">
        <v>227</v>
      </c>
      <c r="C27" s="3">
        <v>92963223473</v>
      </c>
      <c r="D27" s="2" t="s">
        <v>30</v>
      </c>
      <c r="E27" s="3" t="s">
        <v>228</v>
      </c>
      <c r="G27" s="4">
        <v>30.81</v>
      </c>
      <c r="H27" s="5" t="s">
        <v>284</v>
      </c>
      <c r="I27" s="5" t="s">
        <v>284</v>
      </c>
      <c r="J27" s="2" t="s">
        <v>55</v>
      </c>
      <c r="K27" s="3" t="s">
        <v>20</v>
      </c>
      <c r="L27" s="2" t="s">
        <v>229</v>
      </c>
      <c r="M27" s="3" t="s">
        <v>305</v>
      </c>
      <c r="N27" s="4">
        <v>30.81</v>
      </c>
      <c r="Q27" s="3" t="s">
        <v>52</v>
      </c>
      <c r="R27" s="3" t="s">
        <v>56</v>
      </c>
    </row>
    <row r="28" spans="1:18" x14ac:dyDescent="0.25">
      <c r="A28" s="5" t="s">
        <v>283</v>
      </c>
      <c r="B28" s="2" t="s">
        <v>222</v>
      </c>
      <c r="C28" s="3" t="s">
        <v>223</v>
      </c>
      <c r="D28" s="2"/>
      <c r="G28" s="4">
        <v>28331.919999999998</v>
      </c>
      <c r="H28" s="5"/>
      <c r="I28" s="5" t="s">
        <v>283</v>
      </c>
      <c r="J28" s="2"/>
      <c r="K28" s="3" t="s">
        <v>20</v>
      </c>
      <c r="L28" s="2"/>
      <c r="M28" s="3" t="s">
        <v>310</v>
      </c>
      <c r="N28" s="4">
        <v>28331.919999999998</v>
      </c>
      <c r="Q28" s="3" t="s">
        <v>52</v>
      </c>
      <c r="R28" s="3" t="s">
        <v>311</v>
      </c>
    </row>
    <row r="29" spans="1:18" x14ac:dyDescent="0.25">
      <c r="A29" s="5" t="s">
        <v>283</v>
      </c>
      <c r="B29" s="2" t="s">
        <v>309</v>
      </c>
      <c r="D29" s="2"/>
      <c r="G29" s="4">
        <v>6262.02</v>
      </c>
      <c r="H29" s="5"/>
      <c r="I29" s="5" t="s">
        <v>283</v>
      </c>
      <c r="J29" s="2"/>
      <c r="K29" s="3" t="s">
        <v>20</v>
      </c>
      <c r="L29" s="2"/>
      <c r="M29" s="3" t="s">
        <v>312</v>
      </c>
      <c r="N29" s="4">
        <v>6262.02</v>
      </c>
      <c r="Q29" s="3" t="s">
        <v>52</v>
      </c>
      <c r="R29" s="3" t="s">
        <v>313</v>
      </c>
    </row>
    <row r="30" spans="1:18" x14ac:dyDescent="0.25">
      <c r="A30" s="5" t="s">
        <v>283</v>
      </c>
      <c r="B30" s="2" t="s">
        <v>318</v>
      </c>
      <c r="D30" s="2"/>
      <c r="G30" s="4">
        <v>3683.87</v>
      </c>
      <c r="H30" s="5"/>
      <c r="I30" s="5" t="s">
        <v>283</v>
      </c>
      <c r="J30" s="2"/>
      <c r="K30" s="3" t="s">
        <v>20</v>
      </c>
      <c r="L30" s="2"/>
      <c r="M30" s="3" t="s">
        <v>314</v>
      </c>
      <c r="N30" s="4">
        <v>3683.87</v>
      </c>
      <c r="Q30" s="3" t="s">
        <v>52</v>
      </c>
      <c r="R30" s="3" t="s">
        <v>315</v>
      </c>
    </row>
    <row r="31" spans="1:18" x14ac:dyDescent="0.25">
      <c r="A31" s="5" t="s">
        <v>283</v>
      </c>
      <c r="B31" s="2" t="s">
        <v>318</v>
      </c>
      <c r="D31" s="2"/>
      <c r="G31" s="4">
        <v>2340</v>
      </c>
      <c r="H31" s="5"/>
      <c r="I31" s="5" t="s">
        <v>283</v>
      </c>
      <c r="J31" s="2"/>
      <c r="K31" s="3" t="s">
        <v>20</v>
      </c>
      <c r="L31" s="2"/>
      <c r="M31" s="3" t="s">
        <v>316</v>
      </c>
      <c r="N31" s="4">
        <v>2340</v>
      </c>
      <c r="Q31" s="3" t="s">
        <v>22</v>
      </c>
      <c r="R31" s="3" t="s">
        <v>317</v>
      </c>
    </row>
    <row r="32" spans="1:18" x14ac:dyDescent="0.25">
      <c r="A32" s="5" t="s">
        <v>283</v>
      </c>
      <c r="B32" s="2" t="s">
        <v>224</v>
      </c>
      <c r="C32" s="3">
        <v>52848403362</v>
      </c>
      <c r="D32" s="2" t="s">
        <v>30</v>
      </c>
      <c r="E32" s="3">
        <v>24069806</v>
      </c>
      <c r="G32" s="4">
        <v>5480</v>
      </c>
      <c r="H32" s="5" t="s">
        <v>283</v>
      </c>
      <c r="I32" s="5" t="s">
        <v>283</v>
      </c>
      <c r="J32" s="2" t="s">
        <v>225</v>
      </c>
      <c r="K32" s="3" t="s">
        <v>20</v>
      </c>
      <c r="L32" s="2" t="s">
        <v>226</v>
      </c>
      <c r="M32" s="3" t="s">
        <v>306</v>
      </c>
      <c r="N32" s="4">
        <v>5000</v>
      </c>
      <c r="Q32" s="3" t="s">
        <v>52</v>
      </c>
      <c r="R32" s="3" t="s">
        <v>307</v>
      </c>
    </row>
    <row r="33" spans="1:18" x14ac:dyDescent="0.25">
      <c r="A33" s="5" t="s">
        <v>283</v>
      </c>
      <c r="B33" s="2" t="s">
        <v>224</v>
      </c>
      <c r="C33" s="3">
        <v>52848403362</v>
      </c>
      <c r="D33" s="2" t="s">
        <v>30</v>
      </c>
      <c r="E33" s="3">
        <v>24069806</v>
      </c>
      <c r="G33" s="4">
        <v>5480</v>
      </c>
      <c r="H33" s="5" t="s">
        <v>283</v>
      </c>
      <c r="I33" s="5" t="s">
        <v>283</v>
      </c>
      <c r="J33" s="2" t="s">
        <v>225</v>
      </c>
      <c r="K33" s="3" t="s">
        <v>20</v>
      </c>
      <c r="L33" s="2" t="s">
        <v>226</v>
      </c>
      <c r="M33" s="3" t="s">
        <v>95</v>
      </c>
      <c r="N33" s="4">
        <v>480</v>
      </c>
      <c r="Q33" s="3" t="s">
        <v>22</v>
      </c>
      <c r="R33" s="3" t="s">
        <v>307</v>
      </c>
    </row>
    <row r="34" spans="1:18" x14ac:dyDescent="0.25">
      <c r="A34" s="5" t="s">
        <v>282</v>
      </c>
      <c r="B34" s="2" t="s">
        <v>222</v>
      </c>
      <c r="C34" s="3" t="s">
        <v>223</v>
      </c>
      <c r="D34" s="2"/>
      <c r="G34" s="4">
        <v>2023.38</v>
      </c>
      <c r="H34" s="5"/>
      <c r="I34" s="5" t="s">
        <v>282</v>
      </c>
      <c r="J34" s="2"/>
      <c r="K34" s="3" t="s">
        <v>20</v>
      </c>
      <c r="L34" s="2"/>
      <c r="M34" s="3" t="s">
        <v>319</v>
      </c>
      <c r="N34" s="4">
        <v>2023.38</v>
      </c>
      <c r="Q34" s="3" t="s">
        <v>38</v>
      </c>
      <c r="R34" s="3" t="s">
        <v>323</v>
      </c>
    </row>
    <row r="35" spans="1:18" x14ac:dyDescent="0.25">
      <c r="A35" s="5" t="s">
        <v>282</v>
      </c>
      <c r="B35" s="2" t="s">
        <v>309</v>
      </c>
      <c r="D35" s="2"/>
      <c r="G35" s="4">
        <v>333.85</v>
      </c>
      <c r="H35" s="5"/>
      <c r="I35" s="5" t="s">
        <v>282</v>
      </c>
      <c r="J35" s="2"/>
      <c r="K35" s="3" t="s">
        <v>20</v>
      </c>
      <c r="L35" s="2"/>
      <c r="M35" s="3" t="s">
        <v>320</v>
      </c>
      <c r="N35" s="4">
        <v>333.85</v>
      </c>
      <c r="Q35" s="3" t="s">
        <v>38</v>
      </c>
      <c r="R35" s="3" t="s">
        <v>322</v>
      </c>
    </row>
    <row r="36" spans="1:18" x14ac:dyDescent="0.25">
      <c r="A36" s="5" t="s">
        <v>282</v>
      </c>
      <c r="B36" s="2" t="s">
        <v>318</v>
      </c>
      <c r="D36" s="2"/>
      <c r="G36" s="4">
        <v>128.35</v>
      </c>
      <c r="H36" s="5"/>
      <c r="I36" s="5" t="s">
        <v>282</v>
      </c>
      <c r="J36" s="2"/>
      <c r="K36" s="3" t="s">
        <v>20</v>
      </c>
      <c r="L36" s="2"/>
      <c r="M36" s="3" t="s">
        <v>321</v>
      </c>
      <c r="N36" s="4">
        <v>128.35</v>
      </c>
      <c r="Q36" s="3" t="s">
        <v>22</v>
      </c>
      <c r="R36" s="3" t="s">
        <v>315</v>
      </c>
    </row>
    <row r="37" spans="1:18" x14ac:dyDescent="0.25">
      <c r="A37" s="5" t="s">
        <v>282</v>
      </c>
      <c r="B37" s="2" t="s">
        <v>318</v>
      </c>
      <c r="D37" s="2"/>
      <c r="G37" s="4">
        <v>150</v>
      </c>
      <c r="H37" s="5"/>
      <c r="I37" s="5" t="s">
        <v>282</v>
      </c>
      <c r="J37" s="2"/>
      <c r="K37" s="3" t="s">
        <v>20</v>
      </c>
      <c r="L37" s="2"/>
      <c r="M37" s="3" t="s">
        <v>316</v>
      </c>
      <c r="N37" s="4">
        <v>150</v>
      </c>
      <c r="Q37" s="3" t="s">
        <v>22</v>
      </c>
      <c r="R37" s="3" t="s">
        <v>317</v>
      </c>
    </row>
    <row r="38" spans="1:18" x14ac:dyDescent="0.25">
      <c r="A38" s="5" t="s">
        <v>281</v>
      </c>
      <c r="B38" s="2" t="s">
        <v>197</v>
      </c>
      <c r="C38" s="3">
        <v>39135989747</v>
      </c>
      <c r="D38" s="2" t="s">
        <v>66</v>
      </c>
      <c r="E38" s="3" t="s">
        <v>198</v>
      </c>
      <c r="G38" s="4">
        <v>601.36</v>
      </c>
      <c r="H38" s="5" t="s">
        <v>281</v>
      </c>
      <c r="I38" s="5" t="s">
        <v>281</v>
      </c>
      <c r="J38" s="2" t="s">
        <v>199</v>
      </c>
      <c r="K38" s="3" t="s">
        <v>20</v>
      </c>
      <c r="L38" s="2" t="s">
        <v>200</v>
      </c>
      <c r="M38" s="3" t="s">
        <v>32</v>
      </c>
      <c r="N38" s="4">
        <v>541.22</v>
      </c>
      <c r="Q38" s="3" t="s">
        <v>22</v>
      </c>
      <c r="R38" s="3" t="s">
        <v>293</v>
      </c>
    </row>
    <row r="39" spans="1:18" x14ac:dyDescent="0.25">
      <c r="A39" s="5" t="s">
        <v>281</v>
      </c>
      <c r="B39" s="2" t="s">
        <v>201</v>
      </c>
      <c r="C39" s="3">
        <v>52931027628</v>
      </c>
      <c r="D39" s="2" t="s">
        <v>124</v>
      </c>
      <c r="E39" s="3" t="s">
        <v>202</v>
      </c>
      <c r="G39" s="4">
        <v>360.83</v>
      </c>
      <c r="H39" s="5" t="s">
        <v>281</v>
      </c>
      <c r="I39" s="5" t="s">
        <v>281</v>
      </c>
      <c r="J39" s="2" t="s">
        <v>203</v>
      </c>
      <c r="K39" s="3" t="s">
        <v>20</v>
      </c>
      <c r="L39" s="2" t="s">
        <v>204</v>
      </c>
      <c r="M39" s="3" t="s">
        <v>82</v>
      </c>
      <c r="N39" s="4">
        <v>288.66000000000003</v>
      </c>
      <c r="Q39" s="3" t="s">
        <v>52</v>
      </c>
      <c r="R39" s="3" t="s">
        <v>304</v>
      </c>
    </row>
    <row r="40" spans="1:18" x14ac:dyDescent="0.25">
      <c r="A40" s="5" t="s">
        <v>281</v>
      </c>
      <c r="B40" s="2" t="s">
        <v>47</v>
      </c>
      <c r="C40" s="3">
        <v>93439603835</v>
      </c>
      <c r="D40" s="2" t="s">
        <v>48</v>
      </c>
      <c r="E40" s="3" t="s">
        <v>205</v>
      </c>
      <c r="G40" s="4">
        <v>147.5</v>
      </c>
      <c r="H40" s="5" t="s">
        <v>281</v>
      </c>
      <c r="I40" s="5" t="s">
        <v>281</v>
      </c>
      <c r="J40" s="2" t="s">
        <v>49</v>
      </c>
      <c r="K40" s="3" t="s">
        <v>20</v>
      </c>
      <c r="L40" s="2" t="s">
        <v>206</v>
      </c>
      <c r="M40" s="3" t="s">
        <v>90</v>
      </c>
      <c r="N40" s="4">
        <v>118</v>
      </c>
      <c r="Q40" s="3" t="s">
        <v>52</v>
      </c>
      <c r="R40" s="3" t="s">
        <v>50</v>
      </c>
    </row>
    <row r="41" spans="1:18" x14ac:dyDescent="0.25">
      <c r="A41" s="5" t="s">
        <v>281</v>
      </c>
      <c r="B41" s="2" t="s">
        <v>207</v>
      </c>
      <c r="C41" s="3">
        <v>42262596614</v>
      </c>
      <c r="D41" s="2" t="s">
        <v>208</v>
      </c>
      <c r="E41" s="3" t="s">
        <v>209</v>
      </c>
      <c r="G41" s="4">
        <v>406.25</v>
      </c>
      <c r="H41" s="5" t="s">
        <v>281</v>
      </c>
      <c r="I41" s="5" t="s">
        <v>281</v>
      </c>
      <c r="J41" s="2" t="s">
        <v>61</v>
      </c>
      <c r="K41" s="3" t="s">
        <v>20</v>
      </c>
      <c r="L41" s="2" t="s">
        <v>210</v>
      </c>
      <c r="M41" s="3" t="s">
        <v>60</v>
      </c>
      <c r="N41" s="4">
        <v>325</v>
      </c>
      <c r="Q41" s="3" t="s">
        <v>52</v>
      </c>
      <c r="R41" s="3" t="s">
        <v>62</v>
      </c>
    </row>
    <row r="42" spans="1:18" x14ac:dyDescent="0.25">
      <c r="A42" s="5" t="s">
        <v>281</v>
      </c>
      <c r="B42" s="2" t="s">
        <v>130</v>
      </c>
      <c r="C42" s="3">
        <v>37877631338</v>
      </c>
      <c r="D42" s="2" t="s">
        <v>19</v>
      </c>
      <c r="E42" s="3" t="s">
        <v>211</v>
      </c>
      <c r="G42" s="4">
        <v>499.21</v>
      </c>
      <c r="H42" s="5" t="s">
        <v>281</v>
      </c>
      <c r="I42" s="5" t="s">
        <v>281</v>
      </c>
      <c r="J42" s="2" t="s">
        <v>132</v>
      </c>
      <c r="K42" s="3" t="s">
        <v>20</v>
      </c>
      <c r="L42" s="2" t="s">
        <v>212</v>
      </c>
      <c r="M42" s="3" t="s">
        <v>32</v>
      </c>
      <c r="N42" s="4">
        <v>449.29</v>
      </c>
      <c r="Q42" s="3" t="s">
        <v>22</v>
      </c>
      <c r="R42" s="3" t="s">
        <v>293</v>
      </c>
    </row>
    <row r="43" spans="1:18" x14ac:dyDescent="0.25">
      <c r="A43" s="5" t="s">
        <v>281</v>
      </c>
      <c r="B43" s="2" t="s">
        <v>213</v>
      </c>
      <c r="C43" s="3">
        <v>87939104217</v>
      </c>
      <c r="D43" s="2" t="s">
        <v>30</v>
      </c>
      <c r="E43" s="3">
        <v>24011012035</v>
      </c>
      <c r="G43" s="4">
        <v>116.08</v>
      </c>
      <c r="H43" s="5" t="s">
        <v>281</v>
      </c>
      <c r="I43" s="5" t="s">
        <v>281</v>
      </c>
      <c r="J43" s="2" t="s">
        <v>68</v>
      </c>
      <c r="K43" s="3" t="s">
        <v>20</v>
      </c>
      <c r="L43" s="2" t="s">
        <v>69</v>
      </c>
      <c r="M43" s="3" t="s">
        <v>305</v>
      </c>
      <c r="N43" s="4">
        <v>116.08</v>
      </c>
      <c r="Q43" s="3" t="s">
        <v>52</v>
      </c>
      <c r="R43" s="3" t="s">
        <v>56</v>
      </c>
    </row>
    <row r="44" spans="1:18" x14ac:dyDescent="0.25">
      <c r="A44" s="5" t="s">
        <v>281</v>
      </c>
      <c r="B44" s="2" t="s">
        <v>214</v>
      </c>
      <c r="C44" s="3">
        <v>50730247993</v>
      </c>
      <c r="D44" s="2" t="s">
        <v>76</v>
      </c>
      <c r="E44" s="3" t="s">
        <v>215</v>
      </c>
      <c r="G44" s="4">
        <v>87.28</v>
      </c>
      <c r="H44" s="5" t="s">
        <v>281</v>
      </c>
      <c r="I44" s="5" t="s">
        <v>281</v>
      </c>
      <c r="J44" s="2" t="s">
        <v>77</v>
      </c>
      <c r="K44" s="3" t="s">
        <v>20</v>
      </c>
      <c r="L44" s="2" t="s">
        <v>216</v>
      </c>
      <c r="M44" s="3" t="s">
        <v>297</v>
      </c>
      <c r="N44" s="4">
        <v>77.239999999999995</v>
      </c>
      <c r="Q44" s="3" t="s">
        <v>52</v>
      </c>
      <c r="R44" s="3" t="s">
        <v>78</v>
      </c>
    </row>
    <row r="45" spans="1:18" x14ac:dyDescent="0.25">
      <c r="A45" s="5" t="s">
        <v>281</v>
      </c>
      <c r="B45" s="2" t="s">
        <v>186</v>
      </c>
      <c r="C45" s="3">
        <v>14506572540</v>
      </c>
      <c r="D45" s="2" t="s">
        <v>124</v>
      </c>
      <c r="E45" s="3" t="s">
        <v>217</v>
      </c>
      <c r="G45" s="4">
        <v>75</v>
      </c>
      <c r="H45" s="5" t="s">
        <v>281</v>
      </c>
      <c r="I45" s="5" t="s">
        <v>281</v>
      </c>
      <c r="J45" s="2" t="s">
        <v>51</v>
      </c>
      <c r="K45" s="3" t="s">
        <v>20</v>
      </c>
      <c r="L45" s="2" t="s">
        <v>218</v>
      </c>
      <c r="M45" s="3" t="s">
        <v>90</v>
      </c>
      <c r="N45" s="4">
        <v>60</v>
      </c>
      <c r="Q45" s="3" t="s">
        <v>52</v>
      </c>
      <c r="R45" s="3" t="s">
        <v>50</v>
      </c>
    </row>
    <row r="46" spans="1:18" x14ac:dyDescent="0.25">
      <c r="A46" s="5" t="s">
        <v>281</v>
      </c>
      <c r="B46" s="2" t="s">
        <v>83</v>
      </c>
      <c r="C46" s="3">
        <v>86255713939</v>
      </c>
      <c r="D46" s="2" t="s">
        <v>219</v>
      </c>
      <c r="E46" s="3" t="s">
        <v>220</v>
      </c>
      <c r="G46" s="4">
        <v>55.74</v>
      </c>
      <c r="H46" s="5" t="s">
        <v>281</v>
      </c>
      <c r="I46" s="5" t="s">
        <v>281</v>
      </c>
      <c r="J46" s="2" t="s">
        <v>84</v>
      </c>
      <c r="K46" s="3" t="s">
        <v>20</v>
      </c>
      <c r="L46" s="2" t="s">
        <v>221</v>
      </c>
      <c r="M46" s="3" t="s">
        <v>44</v>
      </c>
      <c r="N46" s="4">
        <v>55.74</v>
      </c>
      <c r="Q46" s="3" t="s">
        <v>22</v>
      </c>
      <c r="R46" s="3" t="s">
        <v>45</v>
      </c>
    </row>
    <row r="47" spans="1:18" ht="30" x14ac:dyDescent="0.25">
      <c r="A47" s="1" t="s">
        <v>281</v>
      </c>
      <c r="B47" s="6" t="s">
        <v>340</v>
      </c>
      <c r="D47" s="2" t="s">
        <v>30</v>
      </c>
      <c r="E47" s="3" t="s">
        <v>335</v>
      </c>
      <c r="G47" s="7" t="s">
        <v>331</v>
      </c>
      <c r="H47" s="1" t="s">
        <v>281</v>
      </c>
      <c r="I47" s="1" t="s">
        <v>281</v>
      </c>
      <c r="J47" s="2" t="s">
        <v>86</v>
      </c>
      <c r="K47" s="3" t="s">
        <v>20</v>
      </c>
      <c r="L47" s="2" t="s">
        <v>332</v>
      </c>
      <c r="M47" s="3" t="s">
        <v>333</v>
      </c>
      <c r="N47" s="7" t="s">
        <v>331</v>
      </c>
      <c r="Q47" s="3" t="s">
        <v>22</v>
      </c>
      <c r="R47" s="3" t="s">
        <v>334</v>
      </c>
    </row>
    <row r="48" spans="1:18" x14ac:dyDescent="0.25">
      <c r="A48" s="5" t="s">
        <v>280</v>
      </c>
      <c r="B48" s="2" t="s">
        <v>338</v>
      </c>
      <c r="D48" s="2"/>
      <c r="E48" s="3" t="s">
        <v>184</v>
      </c>
      <c r="G48" s="4">
        <v>165.9</v>
      </c>
      <c r="H48" s="5" t="s">
        <v>280</v>
      </c>
      <c r="I48" s="5" t="s">
        <v>280</v>
      </c>
      <c r="J48" s="2" t="s">
        <v>72</v>
      </c>
      <c r="K48" s="3" t="s">
        <v>20</v>
      </c>
      <c r="L48" s="2" t="s">
        <v>185</v>
      </c>
      <c r="M48" s="3" t="s">
        <v>301</v>
      </c>
      <c r="N48" s="4">
        <v>132.72</v>
      </c>
      <c r="Q48" s="3" t="s">
        <v>52</v>
      </c>
      <c r="R48" s="3" t="s">
        <v>73</v>
      </c>
    </row>
    <row r="49" spans="1:18" x14ac:dyDescent="0.25">
      <c r="A49" s="5" t="s">
        <v>280</v>
      </c>
      <c r="B49" s="2" t="s">
        <v>186</v>
      </c>
      <c r="C49" s="3">
        <v>14506572540</v>
      </c>
      <c r="D49" s="2" t="s">
        <v>124</v>
      </c>
      <c r="E49" s="3" t="s">
        <v>187</v>
      </c>
      <c r="G49" s="4">
        <v>225</v>
      </c>
      <c r="H49" s="5" t="s">
        <v>280</v>
      </c>
      <c r="I49" s="5" t="s">
        <v>280</v>
      </c>
      <c r="J49" s="2" t="s">
        <v>51</v>
      </c>
      <c r="K49" s="3" t="s">
        <v>20</v>
      </c>
      <c r="L49" s="2" t="s">
        <v>188</v>
      </c>
      <c r="M49" s="3" t="s">
        <v>90</v>
      </c>
      <c r="N49" s="4">
        <v>180</v>
      </c>
      <c r="Q49" s="3" t="s">
        <v>52</v>
      </c>
      <c r="R49" s="3" t="s">
        <v>50</v>
      </c>
    </row>
    <row r="50" spans="1:18" x14ac:dyDescent="0.25">
      <c r="A50" s="5" t="s">
        <v>280</v>
      </c>
      <c r="B50" s="2" t="s">
        <v>189</v>
      </c>
      <c r="C50" s="3">
        <v>68133903035</v>
      </c>
      <c r="D50" s="2" t="s">
        <v>74</v>
      </c>
      <c r="E50" s="3" t="s">
        <v>190</v>
      </c>
      <c r="G50" s="4">
        <v>130.21</v>
      </c>
      <c r="H50" s="5" t="s">
        <v>280</v>
      </c>
      <c r="I50" s="5" t="s">
        <v>280</v>
      </c>
      <c r="J50" s="2" t="s">
        <v>75</v>
      </c>
      <c r="K50" s="3" t="s">
        <v>20</v>
      </c>
      <c r="L50" s="2" t="s">
        <v>191</v>
      </c>
      <c r="M50" s="3" t="s">
        <v>302</v>
      </c>
      <c r="N50" s="4">
        <v>104.17</v>
      </c>
      <c r="Q50" s="3" t="s">
        <v>52</v>
      </c>
      <c r="R50" s="3" t="s">
        <v>29</v>
      </c>
    </row>
    <row r="51" spans="1:18" x14ac:dyDescent="0.25">
      <c r="A51" s="5" t="s">
        <v>280</v>
      </c>
      <c r="B51" s="2" t="s">
        <v>192</v>
      </c>
      <c r="C51" s="3">
        <v>99379710083</v>
      </c>
      <c r="D51" s="2" t="s">
        <v>28</v>
      </c>
      <c r="E51" s="3" t="s">
        <v>193</v>
      </c>
      <c r="G51" s="4">
        <v>41.21</v>
      </c>
      <c r="H51" s="5" t="s">
        <v>280</v>
      </c>
      <c r="I51" s="5" t="s">
        <v>280</v>
      </c>
      <c r="J51" s="2" t="s">
        <v>70</v>
      </c>
      <c r="K51" s="3" t="s">
        <v>20</v>
      </c>
      <c r="L51" s="2" t="s">
        <v>194</v>
      </c>
      <c r="M51" s="3" t="s">
        <v>21</v>
      </c>
      <c r="N51" s="4">
        <v>41.21</v>
      </c>
      <c r="Q51" s="3" t="s">
        <v>22</v>
      </c>
      <c r="R51" s="3" t="s">
        <v>71</v>
      </c>
    </row>
    <row r="52" spans="1:18" x14ac:dyDescent="0.25">
      <c r="A52" s="5" t="s">
        <v>280</v>
      </c>
      <c r="B52" s="2" t="s">
        <v>195</v>
      </c>
      <c r="C52" s="3">
        <v>29524210204</v>
      </c>
      <c r="D52" s="2" t="s">
        <v>30</v>
      </c>
      <c r="E52" s="3">
        <v>615417022024</v>
      </c>
      <c r="G52" s="4">
        <v>633.79999999999995</v>
      </c>
      <c r="H52" s="5" t="s">
        <v>280</v>
      </c>
      <c r="I52" s="5" t="s">
        <v>280</v>
      </c>
      <c r="J52" s="2" t="s">
        <v>79</v>
      </c>
      <c r="K52" s="3" t="s">
        <v>20</v>
      </c>
      <c r="L52" s="2" t="s">
        <v>196</v>
      </c>
      <c r="M52" s="3" t="s">
        <v>294</v>
      </c>
      <c r="N52" s="4">
        <v>507.27</v>
      </c>
      <c r="Q52" s="3" t="s">
        <v>52</v>
      </c>
      <c r="R52" s="3" t="s">
        <v>303</v>
      </c>
    </row>
    <row r="53" spans="1:18" x14ac:dyDescent="0.25">
      <c r="A53" s="5" t="s">
        <v>279</v>
      </c>
      <c r="B53" s="2" t="s">
        <v>126</v>
      </c>
      <c r="C53" s="3">
        <v>55436981838</v>
      </c>
      <c r="D53" s="2" t="s">
        <v>64</v>
      </c>
      <c r="E53" s="9">
        <v>2713</v>
      </c>
      <c r="G53" s="4">
        <v>79.599999999999994</v>
      </c>
      <c r="H53" s="5" t="s">
        <v>279</v>
      </c>
      <c r="I53" s="5" t="s">
        <v>279</v>
      </c>
      <c r="J53" s="2" t="s">
        <v>128</v>
      </c>
      <c r="K53" s="3" t="s">
        <v>20</v>
      </c>
      <c r="L53" s="2" t="s">
        <v>181</v>
      </c>
      <c r="M53" s="3" t="s">
        <v>37</v>
      </c>
      <c r="N53" s="4">
        <v>63.68</v>
      </c>
      <c r="Q53" s="3" t="s">
        <v>38</v>
      </c>
      <c r="R53" s="3" t="s">
        <v>39</v>
      </c>
    </row>
    <row r="54" spans="1:18" x14ac:dyDescent="0.25">
      <c r="A54" s="5" t="s">
        <v>279</v>
      </c>
      <c r="B54" s="2" t="s">
        <v>24</v>
      </c>
      <c r="C54" s="3">
        <v>56158271566</v>
      </c>
      <c r="D54" s="2" t="s">
        <v>25</v>
      </c>
      <c r="E54" s="3" t="s">
        <v>182</v>
      </c>
      <c r="G54" s="4">
        <v>23.89</v>
      </c>
      <c r="H54" s="5" t="s">
        <v>279</v>
      </c>
      <c r="I54" s="5" t="s">
        <v>279</v>
      </c>
      <c r="J54" s="2" t="s">
        <v>26</v>
      </c>
      <c r="K54" s="3" t="s">
        <v>20</v>
      </c>
      <c r="L54" s="2" t="s">
        <v>183</v>
      </c>
      <c r="M54" s="3" t="s">
        <v>300</v>
      </c>
      <c r="N54" s="4">
        <v>16.07</v>
      </c>
      <c r="Q54" s="3" t="s">
        <v>52</v>
      </c>
      <c r="R54" s="3" t="s">
        <v>96</v>
      </c>
    </row>
    <row r="55" spans="1:18" x14ac:dyDescent="0.25">
      <c r="A55" s="5" t="s">
        <v>279</v>
      </c>
      <c r="B55" s="2" t="s">
        <v>24</v>
      </c>
      <c r="C55" s="3">
        <v>56158271566</v>
      </c>
      <c r="D55" s="2" t="s">
        <v>25</v>
      </c>
      <c r="E55" s="3" t="s">
        <v>182</v>
      </c>
      <c r="G55" s="4"/>
      <c r="H55" s="5" t="s">
        <v>279</v>
      </c>
      <c r="I55" s="5" t="s">
        <v>279</v>
      </c>
      <c r="J55" s="2" t="s">
        <v>26</v>
      </c>
      <c r="K55" s="3" t="s">
        <v>20</v>
      </c>
      <c r="L55" s="2" t="s">
        <v>183</v>
      </c>
      <c r="M55" s="3" t="s">
        <v>57</v>
      </c>
      <c r="N55" s="4">
        <v>3.04</v>
      </c>
      <c r="Q55" s="3" t="s">
        <v>52</v>
      </c>
      <c r="R55" s="3" t="s">
        <v>27</v>
      </c>
    </row>
    <row r="56" spans="1:18" x14ac:dyDescent="0.25">
      <c r="A56" s="5" t="s">
        <v>278</v>
      </c>
      <c r="B56" s="2" t="s">
        <v>155</v>
      </c>
      <c r="C56" s="3">
        <v>95970838122</v>
      </c>
      <c r="D56" s="2" t="s">
        <v>80</v>
      </c>
      <c r="E56" s="3" t="s">
        <v>179</v>
      </c>
      <c r="G56" s="4">
        <v>43.53</v>
      </c>
      <c r="H56" s="5" t="s">
        <v>278</v>
      </c>
      <c r="I56" s="5" t="s">
        <v>278</v>
      </c>
      <c r="J56" s="2" t="s">
        <v>81</v>
      </c>
      <c r="K56" s="3" t="s">
        <v>20</v>
      </c>
      <c r="L56" s="2" t="s">
        <v>180</v>
      </c>
      <c r="M56" s="3" t="s">
        <v>44</v>
      </c>
      <c r="N56" s="4">
        <v>43.53</v>
      </c>
      <c r="Q56" s="3" t="s">
        <v>22</v>
      </c>
      <c r="R56" s="3" t="s">
        <v>45</v>
      </c>
    </row>
    <row r="57" spans="1:18" x14ac:dyDescent="0.25">
      <c r="A57" s="5" t="s">
        <v>277</v>
      </c>
      <c r="B57" s="2" t="s">
        <v>174</v>
      </c>
      <c r="C57" s="3">
        <v>99740428762</v>
      </c>
      <c r="D57" s="2" t="s">
        <v>66</v>
      </c>
      <c r="E57" s="3" t="s">
        <v>175</v>
      </c>
      <c r="G57" s="4">
        <v>9.75</v>
      </c>
      <c r="H57" s="5" t="s">
        <v>277</v>
      </c>
      <c r="I57" s="5" t="s">
        <v>277</v>
      </c>
      <c r="J57" s="2" t="s">
        <v>89</v>
      </c>
      <c r="K57" s="3" t="s">
        <v>20</v>
      </c>
      <c r="L57" s="2" t="s">
        <v>176</v>
      </c>
      <c r="M57" s="3" t="s">
        <v>297</v>
      </c>
      <c r="N57" s="4">
        <v>8.6300000000000008</v>
      </c>
      <c r="Q57" s="3" t="s">
        <v>52</v>
      </c>
      <c r="R57" s="3" t="s">
        <v>78</v>
      </c>
    </row>
    <row r="58" spans="1:18" x14ac:dyDescent="0.25">
      <c r="A58" s="5" t="s">
        <v>277</v>
      </c>
      <c r="B58" s="2" t="s">
        <v>174</v>
      </c>
      <c r="C58" s="3">
        <v>99740428762</v>
      </c>
      <c r="D58" s="2" t="s">
        <v>66</v>
      </c>
      <c r="E58" s="3" t="s">
        <v>177</v>
      </c>
      <c r="G58" s="4">
        <v>32.85</v>
      </c>
      <c r="H58" s="5" t="s">
        <v>277</v>
      </c>
      <c r="I58" s="5" t="s">
        <v>277</v>
      </c>
      <c r="J58" s="2" t="s">
        <v>89</v>
      </c>
      <c r="K58" s="3" t="s">
        <v>20</v>
      </c>
      <c r="L58" s="2" t="s">
        <v>178</v>
      </c>
      <c r="M58" s="3" t="s">
        <v>297</v>
      </c>
      <c r="N58" s="4">
        <v>29.07</v>
      </c>
      <c r="Q58" s="3" t="s">
        <v>52</v>
      </c>
      <c r="R58" s="3" t="s">
        <v>78</v>
      </c>
    </row>
    <row r="59" spans="1:18" x14ac:dyDescent="0.25">
      <c r="A59" s="5" t="s">
        <v>276</v>
      </c>
      <c r="B59" s="2" t="s">
        <v>168</v>
      </c>
      <c r="C59" s="3">
        <v>85821130368</v>
      </c>
      <c r="D59" s="2" t="s">
        <v>30</v>
      </c>
      <c r="E59" s="3" t="s">
        <v>169</v>
      </c>
      <c r="G59" s="4">
        <v>1.66</v>
      </c>
      <c r="H59" s="5" t="s">
        <v>276</v>
      </c>
      <c r="I59" s="5" t="s">
        <v>276</v>
      </c>
      <c r="J59" s="2" t="s">
        <v>85</v>
      </c>
      <c r="K59" s="3" t="s">
        <v>20</v>
      </c>
      <c r="L59" s="2" t="s">
        <v>170</v>
      </c>
      <c r="M59" s="3" t="s">
        <v>90</v>
      </c>
      <c r="N59" s="4">
        <v>1.33</v>
      </c>
      <c r="Q59" s="3" t="s">
        <v>52</v>
      </c>
      <c r="R59" s="3" t="s">
        <v>50</v>
      </c>
    </row>
    <row r="60" spans="1:18" x14ac:dyDescent="0.25">
      <c r="A60" s="5" t="s">
        <v>276</v>
      </c>
      <c r="B60" s="2" t="s">
        <v>171</v>
      </c>
      <c r="C60" s="3">
        <v>15526597734</v>
      </c>
      <c r="D60" s="2" t="s">
        <v>30</v>
      </c>
      <c r="E60" s="3" t="s">
        <v>172</v>
      </c>
      <c r="G60" s="4">
        <v>76.31</v>
      </c>
      <c r="H60" s="5" t="s">
        <v>276</v>
      </c>
      <c r="I60" s="5" t="s">
        <v>276</v>
      </c>
      <c r="J60" s="2" t="s">
        <v>31</v>
      </c>
      <c r="K60" s="3" t="s">
        <v>20</v>
      </c>
      <c r="L60" s="2" t="s">
        <v>173</v>
      </c>
      <c r="M60" s="3" t="s">
        <v>299</v>
      </c>
      <c r="N60" s="4">
        <v>61.05</v>
      </c>
      <c r="Q60" s="3" t="s">
        <v>52</v>
      </c>
      <c r="R60" s="3" t="s">
        <v>33</v>
      </c>
    </row>
    <row r="61" spans="1:18" x14ac:dyDescent="0.25">
      <c r="A61" s="5" t="s">
        <v>275</v>
      </c>
      <c r="B61" s="2" t="s">
        <v>97</v>
      </c>
      <c r="C61" s="3">
        <v>96537643037</v>
      </c>
      <c r="D61" s="2" t="s">
        <v>19</v>
      </c>
      <c r="E61" s="3" t="s">
        <v>160</v>
      </c>
      <c r="G61" s="4">
        <v>1.7</v>
      </c>
      <c r="H61" s="5" t="s">
        <v>275</v>
      </c>
      <c r="I61" s="5" t="s">
        <v>275</v>
      </c>
      <c r="J61" s="2" t="s">
        <v>98</v>
      </c>
      <c r="K61" s="3" t="s">
        <v>20</v>
      </c>
      <c r="L61" s="2" t="s">
        <v>161</v>
      </c>
      <c r="M61" s="3" t="s">
        <v>297</v>
      </c>
      <c r="N61" s="4">
        <v>1.5</v>
      </c>
      <c r="Q61" s="3" t="s">
        <v>52</v>
      </c>
      <c r="R61" s="3" t="s">
        <v>88</v>
      </c>
    </row>
    <row r="62" spans="1:18" x14ac:dyDescent="0.25">
      <c r="A62" s="5" t="s">
        <v>275</v>
      </c>
      <c r="B62" s="2" t="s">
        <v>162</v>
      </c>
      <c r="C62" s="3">
        <v>76860791838</v>
      </c>
      <c r="D62" s="2" t="s">
        <v>28</v>
      </c>
      <c r="E62" s="3" t="s">
        <v>163</v>
      </c>
      <c r="G62" s="4">
        <v>73</v>
      </c>
      <c r="H62" s="5" t="s">
        <v>275</v>
      </c>
      <c r="I62" s="5" t="s">
        <v>275</v>
      </c>
      <c r="J62" s="2" t="s">
        <v>164</v>
      </c>
      <c r="K62" s="3" t="s">
        <v>20</v>
      </c>
      <c r="L62" s="2" t="s">
        <v>165</v>
      </c>
      <c r="M62" s="3" t="s">
        <v>298</v>
      </c>
      <c r="N62" s="4">
        <v>6.2</v>
      </c>
      <c r="Q62" s="3" t="s">
        <v>52</v>
      </c>
      <c r="R62" s="3" t="s">
        <v>59</v>
      </c>
    </row>
    <row r="63" spans="1:18" x14ac:dyDescent="0.25">
      <c r="A63" s="5" t="s">
        <v>275</v>
      </c>
      <c r="B63" s="2" t="s">
        <v>162</v>
      </c>
      <c r="C63" s="3">
        <v>76860791838</v>
      </c>
      <c r="D63" s="2" t="s">
        <v>28</v>
      </c>
      <c r="E63" s="3" t="s">
        <v>163</v>
      </c>
      <c r="G63" s="4"/>
      <c r="H63" s="5" t="s">
        <v>275</v>
      </c>
      <c r="I63" s="5" t="s">
        <v>275</v>
      </c>
      <c r="J63" s="2" t="s">
        <v>164</v>
      </c>
      <c r="K63" s="3" t="s">
        <v>20</v>
      </c>
      <c r="L63" s="2" t="s">
        <v>165</v>
      </c>
      <c r="M63" s="3" t="s">
        <v>41</v>
      </c>
      <c r="N63" s="4">
        <v>52.2</v>
      </c>
      <c r="Q63" s="3" t="s">
        <v>22</v>
      </c>
      <c r="R63" s="3" t="s">
        <v>59</v>
      </c>
    </row>
    <row r="64" spans="1:18" x14ac:dyDescent="0.25">
      <c r="A64" s="5" t="s">
        <v>275</v>
      </c>
      <c r="B64" s="2" t="s">
        <v>97</v>
      </c>
      <c r="C64" s="3">
        <v>96537643037</v>
      </c>
      <c r="D64" s="2" t="s">
        <v>19</v>
      </c>
      <c r="E64" s="3" t="s">
        <v>166</v>
      </c>
      <c r="G64" s="4">
        <v>17.559999999999999</v>
      </c>
      <c r="H64" s="5" t="s">
        <v>275</v>
      </c>
      <c r="I64" s="5" t="s">
        <v>275</v>
      </c>
      <c r="J64" s="2" t="s">
        <v>98</v>
      </c>
      <c r="K64" s="3" t="s">
        <v>20</v>
      </c>
      <c r="L64" s="2" t="s">
        <v>167</v>
      </c>
      <c r="M64" s="3" t="s">
        <v>297</v>
      </c>
      <c r="N64" s="4">
        <v>16.440000000000001</v>
      </c>
      <c r="Q64" s="3" t="s">
        <v>52</v>
      </c>
      <c r="R64" s="3" t="s">
        <v>88</v>
      </c>
    </row>
    <row r="65" spans="1:18" x14ac:dyDescent="0.25">
      <c r="A65" s="5" t="s">
        <v>274</v>
      </c>
      <c r="B65" s="2" t="s">
        <v>150</v>
      </c>
      <c r="C65" s="3">
        <v>57790565988</v>
      </c>
      <c r="D65" s="2" t="s">
        <v>66</v>
      </c>
      <c r="E65" s="3" t="s">
        <v>151</v>
      </c>
      <c r="G65" s="4">
        <v>14.42</v>
      </c>
      <c r="H65" s="5" t="s">
        <v>274</v>
      </c>
      <c r="I65" s="5" t="s">
        <v>274</v>
      </c>
      <c r="J65" s="2" t="s">
        <v>87</v>
      </c>
      <c r="K65" s="3" t="s">
        <v>20</v>
      </c>
      <c r="L65" s="2" t="s">
        <v>152</v>
      </c>
      <c r="M65" s="3" t="s">
        <v>297</v>
      </c>
      <c r="N65" s="4">
        <v>13.1</v>
      </c>
      <c r="Q65" s="3" t="s">
        <v>52</v>
      </c>
      <c r="R65" s="3" t="s">
        <v>88</v>
      </c>
    </row>
    <row r="66" spans="1:18" x14ac:dyDescent="0.25">
      <c r="A66" s="5" t="s">
        <v>274</v>
      </c>
      <c r="B66" s="2" t="s">
        <v>150</v>
      </c>
      <c r="C66" s="3">
        <v>57790565988</v>
      </c>
      <c r="D66" s="2" t="s">
        <v>66</v>
      </c>
      <c r="E66" s="3" t="s">
        <v>153</v>
      </c>
      <c r="G66" s="4">
        <v>4.8</v>
      </c>
      <c r="H66" s="5" t="s">
        <v>274</v>
      </c>
      <c r="I66" s="5" t="s">
        <v>274</v>
      </c>
      <c r="J66" s="2" t="s">
        <v>87</v>
      </c>
      <c r="K66" s="3" t="s">
        <v>20</v>
      </c>
      <c r="L66" s="2" t="s">
        <v>154</v>
      </c>
      <c r="M66" s="3" t="s">
        <v>297</v>
      </c>
      <c r="N66" s="4">
        <v>4.25</v>
      </c>
      <c r="Q66" s="3" t="s">
        <v>52</v>
      </c>
      <c r="R66" s="3" t="s">
        <v>88</v>
      </c>
    </row>
    <row r="67" spans="1:18" x14ac:dyDescent="0.25">
      <c r="A67" s="5" t="s">
        <v>274</v>
      </c>
      <c r="B67" s="2" t="s">
        <v>155</v>
      </c>
      <c r="C67" s="3">
        <v>95970838122</v>
      </c>
      <c r="D67" s="2" t="s">
        <v>80</v>
      </c>
      <c r="E67" s="3" t="s">
        <v>156</v>
      </c>
      <c r="G67" s="4">
        <v>109.81</v>
      </c>
      <c r="H67" s="5" t="s">
        <v>274</v>
      </c>
      <c r="I67" s="5" t="s">
        <v>274</v>
      </c>
      <c r="J67" s="2" t="s">
        <v>81</v>
      </c>
      <c r="K67" s="3" t="s">
        <v>20</v>
      </c>
      <c r="L67" s="2" t="s">
        <v>157</v>
      </c>
      <c r="M67" s="3" t="s">
        <v>44</v>
      </c>
      <c r="N67" s="4">
        <v>109.81</v>
      </c>
      <c r="Q67" s="3" t="s">
        <v>22</v>
      </c>
      <c r="R67" s="3" t="s">
        <v>45</v>
      </c>
    </row>
    <row r="68" spans="1:18" x14ac:dyDescent="0.25">
      <c r="A68" s="5" t="s">
        <v>274</v>
      </c>
      <c r="B68" s="2" t="s">
        <v>155</v>
      </c>
      <c r="C68" s="3">
        <v>95970838122</v>
      </c>
      <c r="D68" s="2" t="s">
        <v>80</v>
      </c>
      <c r="E68" s="3" t="s">
        <v>158</v>
      </c>
      <c r="G68" s="4">
        <v>93.95</v>
      </c>
      <c r="H68" s="5" t="s">
        <v>274</v>
      </c>
      <c r="I68" s="5" t="s">
        <v>274</v>
      </c>
      <c r="J68" s="2" t="s">
        <v>81</v>
      </c>
      <c r="K68" s="3" t="s">
        <v>20</v>
      </c>
      <c r="L68" s="2" t="s">
        <v>159</v>
      </c>
      <c r="M68" s="3" t="s">
        <v>82</v>
      </c>
      <c r="N68" s="4">
        <v>25.58</v>
      </c>
      <c r="Q68" s="3" t="s">
        <v>52</v>
      </c>
      <c r="R68" s="3" t="s">
        <v>46</v>
      </c>
    </row>
    <row r="69" spans="1:18" x14ac:dyDescent="0.25">
      <c r="A69" s="5" t="s">
        <v>274</v>
      </c>
      <c r="B69" s="2" t="s">
        <v>155</v>
      </c>
      <c r="C69" s="3">
        <v>95970838122</v>
      </c>
      <c r="D69" s="2" t="s">
        <v>80</v>
      </c>
      <c r="E69" s="3" t="s">
        <v>158</v>
      </c>
      <c r="G69" s="4"/>
      <c r="H69" s="5" t="s">
        <v>274</v>
      </c>
      <c r="I69" s="5" t="s">
        <v>274</v>
      </c>
      <c r="J69" s="2" t="s">
        <v>81</v>
      </c>
      <c r="K69" s="3" t="s">
        <v>20</v>
      </c>
      <c r="L69" s="2" t="s">
        <v>159</v>
      </c>
      <c r="M69" s="3" t="s">
        <v>300</v>
      </c>
      <c r="N69" s="4">
        <v>49.58</v>
      </c>
      <c r="Q69" s="3" t="s">
        <v>52</v>
      </c>
      <c r="R69" s="3" t="s">
        <v>96</v>
      </c>
    </row>
    <row r="70" spans="1:18" x14ac:dyDescent="0.25">
      <c r="A70" s="5" t="s">
        <v>273</v>
      </c>
      <c r="B70" s="2" t="s">
        <v>63</v>
      </c>
      <c r="C70" s="3">
        <v>95664025141</v>
      </c>
      <c r="D70" s="2" t="s">
        <v>64</v>
      </c>
      <c r="E70" s="3" t="s">
        <v>148</v>
      </c>
      <c r="G70" s="4">
        <v>14.01</v>
      </c>
      <c r="H70" s="5" t="s">
        <v>273</v>
      </c>
      <c r="I70" s="5" t="s">
        <v>273</v>
      </c>
      <c r="J70" s="2" t="s">
        <v>65</v>
      </c>
      <c r="K70" s="3" t="s">
        <v>20</v>
      </c>
      <c r="L70" s="2" t="s">
        <v>149</v>
      </c>
      <c r="M70" s="3" t="s">
        <v>297</v>
      </c>
      <c r="N70" s="4">
        <v>12.4</v>
      </c>
      <c r="Q70" s="3" t="s">
        <v>52</v>
      </c>
      <c r="R70" s="3" t="s">
        <v>78</v>
      </c>
    </row>
    <row r="71" spans="1:18" x14ac:dyDescent="0.25">
      <c r="A71" s="5" t="s">
        <v>272</v>
      </c>
      <c r="B71" s="2" t="s">
        <v>126</v>
      </c>
      <c r="C71" s="3">
        <v>55436981838</v>
      </c>
      <c r="D71" s="2" t="s">
        <v>64</v>
      </c>
      <c r="E71" s="3" t="s">
        <v>127</v>
      </c>
      <c r="G71" s="4">
        <v>159.1</v>
      </c>
      <c r="H71" s="5" t="s">
        <v>272</v>
      </c>
      <c r="I71" s="5" t="s">
        <v>272</v>
      </c>
      <c r="J71" s="2" t="s">
        <v>128</v>
      </c>
      <c r="K71" s="3" t="s">
        <v>20</v>
      </c>
      <c r="L71" s="2" t="s">
        <v>129</v>
      </c>
      <c r="M71" s="3" t="s">
        <v>37</v>
      </c>
      <c r="N71" s="4">
        <v>131.99</v>
      </c>
      <c r="Q71" s="3" t="s">
        <v>38</v>
      </c>
      <c r="R71" s="3" t="s">
        <v>39</v>
      </c>
    </row>
    <row r="72" spans="1:18" x14ac:dyDescent="0.25">
      <c r="A72" s="5" t="s">
        <v>272</v>
      </c>
      <c r="B72" s="2" t="s">
        <v>130</v>
      </c>
      <c r="C72" s="3">
        <v>37877631338</v>
      </c>
      <c r="D72" s="2" t="s">
        <v>19</v>
      </c>
      <c r="E72" s="3" t="s">
        <v>131</v>
      </c>
      <c r="G72" s="4">
        <v>363.34</v>
      </c>
      <c r="H72" s="5" t="s">
        <v>272</v>
      </c>
      <c r="I72" s="5" t="s">
        <v>272</v>
      </c>
      <c r="J72" s="2" t="s">
        <v>132</v>
      </c>
      <c r="K72" s="3" t="s">
        <v>20</v>
      </c>
      <c r="L72" s="2" t="s">
        <v>133</v>
      </c>
      <c r="M72" s="3" t="s">
        <v>32</v>
      </c>
      <c r="N72" s="4">
        <v>327.01</v>
      </c>
      <c r="Q72" s="3" t="s">
        <v>22</v>
      </c>
      <c r="R72" s="3" t="s">
        <v>293</v>
      </c>
    </row>
    <row r="73" spans="1:18" x14ac:dyDescent="0.25">
      <c r="A73" s="5" t="s">
        <v>272</v>
      </c>
      <c r="B73" s="2" t="s">
        <v>134</v>
      </c>
      <c r="C73" s="3">
        <v>81043321739</v>
      </c>
      <c r="D73" s="2" t="s">
        <v>135</v>
      </c>
      <c r="E73" s="3" t="s">
        <v>136</v>
      </c>
      <c r="G73" s="4">
        <v>920.03</v>
      </c>
      <c r="H73" s="5" t="s">
        <v>272</v>
      </c>
      <c r="I73" s="5" t="s">
        <v>272</v>
      </c>
      <c r="J73" s="2" t="s">
        <v>137</v>
      </c>
      <c r="K73" s="3" t="s">
        <v>20</v>
      </c>
      <c r="L73" s="2" t="s">
        <v>138</v>
      </c>
      <c r="M73" s="3" t="s">
        <v>32</v>
      </c>
      <c r="N73" s="4">
        <v>736.02</v>
      </c>
      <c r="Q73" s="3" t="s">
        <v>22</v>
      </c>
      <c r="R73" s="3" t="s">
        <v>33</v>
      </c>
    </row>
    <row r="74" spans="1:18" x14ac:dyDescent="0.25">
      <c r="A74" s="5" t="s">
        <v>272</v>
      </c>
      <c r="B74" s="2" t="s">
        <v>139</v>
      </c>
      <c r="C74" s="3">
        <v>40005413033</v>
      </c>
      <c r="D74" s="2" t="s">
        <v>40</v>
      </c>
      <c r="E74" s="3" t="s">
        <v>140</v>
      </c>
      <c r="G74" s="10">
        <v>206.88</v>
      </c>
      <c r="H74" s="5" t="s">
        <v>272</v>
      </c>
      <c r="I74" s="5" t="s">
        <v>272</v>
      </c>
      <c r="J74" s="2" t="s">
        <v>141</v>
      </c>
      <c r="K74" s="3" t="s">
        <v>20</v>
      </c>
      <c r="L74" s="2" t="s">
        <v>142</v>
      </c>
      <c r="M74" s="3" t="s">
        <v>294</v>
      </c>
      <c r="N74" s="4">
        <v>5.5</v>
      </c>
      <c r="Q74" s="3" t="s">
        <v>52</v>
      </c>
      <c r="R74" s="3" t="s">
        <v>35</v>
      </c>
    </row>
    <row r="75" spans="1:18" x14ac:dyDescent="0.25">
      <c r="A75" s="5" t="s">
        <v>272</v>
      </c>
      <c r="B75" s="2" t="s">
        <v>139</v>
      </c>
      <c r="C75" s="3">
        <v>40005413033</v>
      </c>
      <c r="D75" s="2" t="s">
        <v>40</v>
      </c>
      <c r="E75" s="3" t="s">
        <v>140</v>
      </c>
      <c r="G75" s="10"/>
      <c r="H75" s="5" t="s">
        <v>272</v>
      </c>
      <c r="I75" s="5" t="s">
        <v>272</v>
      </c>
      <c r="J75" s="2" t="s">
        <v>141</v>
      </c>
      <c r="K75" s="3" t="s">
        <v>20</v>
      </c>
      <c r="L75" s="2" t="s">
        <v>142</v>
      </c>
      <c r="N75" s="4">
        <v>160</v>
      </c>
      <c r="Q75" s="3" t="s">
        <v>52</v>
      </c>
      <c r="R75" s="3" t="s">
        <v>295</v>
      </c>
    </row>
    <row r="76" spans="1:18" x14ac:dyDescent="0.25">
      <c r="A76" s="5" t="s">
        <v>272</v>
      </c>
      <c r="B76" s="2" t="s">
        <v>139</v>
      </c>
      <c r="C76" s="3">
        <v>40005413033</v>
      </c>
      <c r="D76" s="2" t="s">
        <v>40</v>
      </c>
      <c r="E76" s="3" t="s">
        <v>140</v>
      </c>
      <c r="G76" s="10"/>
      <c r="H76" s="5" t="s">
        <v>272</v>
      </c>
      <c r="I76" s="5" t="s">
        <v>272</v>
      </c>
      <c r="J76" s="2" t="s">
        <v>141</v>
      </c>
      <c r="K76" s="3" t="s">
        <v>20</v>
      </c>
      <c r="L76" s="2" t="s">
        <v>142</v>
      </c>
      <c r="N76" s="4">
        <v>240</v>
      </c>
      <c r="Q76" s="3" t="s">
        <v>52</v>
      </c>
      <c r="R76" s="3" t="s">
        <v>296</v>
      </c>
    </row>
    <row r="77" spans="1:18" x14ac:dyDescent="0.25">
      <c r="A77" s="5" t="s">
        <v>272</v>
      </c>
      <c r="B77" s="2" t="s">
        <v>143</v>
      </c>
      <c r="C77" s="3">
        <v>54576376096</v>
      </c>
      <c r="D77" s="2" t="s">
        <v>66</v>
      </c>
      <c r="E77" s="3" t="s">
        <v>144</v>
      </c>
      <c r="G77" s="4">
        <v>58.7</v>
      </c>
      <c r="H77" s="5" t="s">
        <v>272</v>
      </c>
      <c r="I77" s="5" t="s">
        <v>272</v>
      </c>
      <c r="J77" s="2" t="s">
        <v>100</v>
      </c>
      <c r="K77" s="3" t="s">
        <v>20</v>
      </c>
      <c r="L77" s="2" t="s">
        <v>145</v>
      </c>
      <c r="M77" s="3" t="s">
        <v>21</v>
      </c>
      <c r="N77" s="4">
        <f>G77/1.25</f>
        <v>46.96</v>
      </c>
      <c r="Q77" s="3" t="s">
        <v>22</v>
      </c>
      <c r="R77" s="3" t="s">
        <v>101</v>
      </c>
    </row>
    <row r="78" spans="1:18" x14ac:dyDescent="0.25">
      <c r="A78" s="5" t="s">
        <v>272</v>
      </c>
      <c r="B78" s="2" t="s">
        <v>143</v>
      </c>
      <c r="C78" s="3">
        <v>54576376096</v>
      </c>
      <c r="D78" s="2" t="s">
        <v>66</v>
      </c>
      <c r="E78" s="3" t="s">
        <v>146</v>
      </c>
      <c r="G78" s="4">
        <v>4.6500000000000004</v>
      </c>
      <c r="H78" s="5" t="s">
        <v>272</v>
      </c>
      <c r="I78" s="5" t="s">
        <v>272</v>
      </c>
      <c r="J78" s="2" t="s">
        <v>100</v>
      </c>
      <c r="K78" s="3" t="s">
        <v>20</v>
      </c>
      <c r="L78" s="2" t="s">
        <v>147</v>
      </c>
      <c r="M78" s="3" t="s">
        <v>21</v>
      </c>
      <c r="N78" s="4">
        <f>G78/1.25</f>
        <v>3.72</v>
      </c>
      <c r="Q78" s="3" t="s">
        <v>22</v>
      </c>
      <c r="R78" s="3" t="s">
        <v>101</v>
      </c>
    </row>
    <row r="79" spans="1:18" x14ac:dyDescent="0.25">
      <c r="A79" s="5" t="s">
        <v>271</v>
      </c>
      <c r="B79" s="2" t="s">
        <v>123</v>
      </c>
      <c r="C79" s="3">
        <v>64546066176</v>
      </c>
      <c r="D79" s="2" t="s">
        <v>124</v>
      </c>
      <c r="E79" s="9">
        <v>370054000367</v>
      </c>
      <c r="G79" s="4">
        <v>228.43</v>
      </c>
      <c r="H79" s="5" t="s">
        <v>271</v>
      </c>
      <c r="I79" s="5" t="s">
        <v>271</v>
      </c>
      <c r="J79" s="2" t="s">
        <v>91</v>
      </c>
      <c r="K79" s="3" t="s">
        <v>20</v>
      </c>
      <c r="L79" s="2" t="s">
        <v>125</v>
      </c>
      <c r="M79" s="3" t="s">
        <v>82</v>
      </c>
      <c r="N79" s="4">
        <v>182.74</v>
      </c>
      <c r="Q79" s="3" t="s">
        <v>52</v>
      </c>
      <c r="R79" s="3" t="s">
        <v>92</v>
      </c>
    </row>
    <row r="80" spans="1:18" x14ac:dyDescent="0.25">
      <c r="A80" s="1" t="s">
        <v>271</v>
      </c>
      <c r="B80" s="2" t="s">
        <v>318</v>
      </c>
      <c r="D80" s="2"/>
      <c r="G80" s="4">
        <v>441.44</v>
      </c>
      <c r="H80" s="1"/>
      <c r="I80" s="1" t="s">
        <v>270</v>
      </c>
      <c r="J80" s="2"/>
      <c r="K80" s="3" t="s">
        <v>20</v>
      </c>
      <c r="L80" s="2"/>
      <c r="M80" s="3" t="s">
        <v>328</v>
      </c>
      <c r="N80" s="4">
        <v>441.44</v>
      </c>
      <c r="Q80" s="3" t="s">
        <v>38</v>
      </c>
      <c r="R80" s="3" t="s">
        <v>329</v>
      </c>
    </row>
    <row r="81" spans="1:18" x14ac:dyDescent="0.25">
      <c r="A81" s="1" t="s">
        <v>270</v>
      </c>
      <c r="B81" s="2" t="s">
        <v>318</v>
      </c>
      <c r="G81" s="4">
        <v>168</v>
      </c>
      <c r="H81" s="1"/>
      <c r="I81" s="1" t="s">
        <v>270</v>
      </c>
      <c r="M81" s="3" t="s">
        <v>103</v>
      </c>
      <c r="N81" s="4">
        <v>168</v>
      </c>
      <c r="Q81" s="3" t="s">
        <v>22</v>
      </c>
      <c r="R81" s="3" t="s">
        <v>330</v>
      </c>
    </row>
    <row r="82" spans="1:18" x14ac:dyDescent="0.25">
      <c r="A82" s="1" t="s">
        <v>270</v>
      </c>
      <c r="B82" s="2" t="s">
        <v>106</v>
      </c>
      <c r="C82" s="3">
        <v>68419124305</v>
      </c>
      <c r="D82" s="2" t="s">
        <v>30</v>
      </c>
      <c r="E82" s="3" t="s">
        <v>107</v>
      </c>
      <c r="G82" s="4">
        <v>10.62</v>
      </c>
      <c r="H82" s="1" t="s">
        <v>270</v>
      </c>
      <c r="I82" s="1" t="s">
        <v>270</v>
      </c>
      <c r="J82" s="2" t="s">
        <v>102</v>
      </c>
      <c r="K82" s="3" t="s">
        <v>20</v>
      </c>
      <c r="L82" s="2" t="s">
        <v>108</v>
      </c>
      <c r="M82" s="3" t="s">
        <v>103</v>
      </c>
      <c r="N82" s="4">
        <v>10.62</v>
      </c>
      <c r="Q82" s="3" t="s">
        <v>22</v>
      </c>
      <c r="R82" s="3" t="s">
        <v>104</v>
      </c>
    </row>
    <row r="83" spans="1:18" x14ac:dyDescent="0.25">
      <c r="A83" s="1" t="s">
        <v>270</v>
      </c>
      <c r="B83" s="2" t="s">
        <v>109</v>
      </c>
      <c r="C83" s="3">
        <v>56668956985</v>
      </c>
      <c r="D83" s="2" t="s">
        <v>30</v>
      </c>
      <c r="E83" s="3" t="s">
        <v>110</v>
      </c>
      <c r="G83" s="4">
        <v>20.07</v>
      </c>
      <c r="H83" s="1" t="s">
        <v>270</v>
      </c>
      <c r="I83" s="1" t="s">
        <v>270</v>
      </c>
      <c r="J83" s="2" t="s">
        <v>105</v>
      </c>
      <c r="K83" s="3" t="s">
        <v>20</v>
      </c>
      <c r="L83" s="2" t="s">
        <v>111</v>
      </c>
      <c r="M83" s="3" t="s">
        <v>103</v>
      </c>
      <c r="N83" s="4">
        <v>17.760000000000002</v>
      </c>
      <c r="Q83" s="3" t="s">
        <v>22</v>
      </c>
      <c r="R83" s="3" t="s">
        <v>104</v>
      </c>
    </row>
    <row r="84" spans="1:18" x14ac:dyDescent="0.25">
      <c r="A84" s="1" t="s">
        <v>270</v>
      </c>
      <c r="B84" s="2" t="s">
        <v>112</v>
      </c>
      <c r="C84" s="3">
        <v>52660522861</v>
      </c>
      <c r="D84" s="2" t="s">
        <v>28</v>
      </c>
      <c r="E84" s="3" t="s">
        <v>113</v>
      </c>
      <c r="G84" s="4">
        <v>193.75</v>
      </c>
      <c r="H84" s="1" t="s">
        <v>270</v>
      </c>
      <c r="I84" s="1" t="s">
        <v>270</v>
      </c>
      <c r="J84" s="2" t="s">
        <v>114</v>
      </c>
      <c r="K84" s="3" t="s">
        <v>20</v>
      </c>
      <c r="L84" s="2" t="s">
        <v>115</v>
      </c>
      <c r="M84" s="3" t="s">
        <v>60</v>
      </c>
      <c r="N84" s="4">
        <v>155</v>
      </c>
      <c r="Q84" s="3" t="s">
        <v>52</v>
      </c>
      <c r="R84" s="3" t="s">
        <v>292</v>
      </c>
    </row>
    <row r="85" spans="1:18" x14ac:dyDescent="0.25">
      <c r="A85" s="1" t="s">
        <v>270</v>
      </c>
      <c r="B85" s="2" t="s">
        <v>106</v>
      </c>
      <c r="C85" s="3">
        <v>68419124305</v>
      </c>
      <c r="D85" s="2" t="s">
        <v>30</v>
      </c>
      <c r="E85" s="3" t="s">
        <v>116</v>
      </c>
      <c r="G85" s="4">
        <v>42.48</v>
      </c>
      <c r="H85" s="1" t="s">
        <v>270</v>
      </c>
      <c r="I85" s="1" t="s">
        <v>270</v>
      </c>
      <c r="J85" s="2" t="s">
        <v>102</v>
      </c>
      <c r="K85" s="3" t="s">
        <v>20</v>
      </c>
      <c r="L85" s="2" t="s">
        <v>117</v>
      </c>
      <c r="M85" s="3" t="s">
        <v>103</v>
      </c>
      <c r="N85" s="4">
        <v>42.48</v>
      </c>
      <c r="Q85" s="3" t="s">
        <v>22</v>
      </c>
      <c r="R85" s="3" t="s">
        <v>104</v>
      </c>
    </row>
    <row r="86" spans="1:18" x14ac:dyDescent="0.25">
      <c r="A86" s="1" t="s">
        <v>270</v>
      </c>
      <c r="B86" s="2" t="s">
        <v>118</v>
      </c>
      <c r="C86" s="3">
        <v>32185731302</v>
      </c>
      <c r="D86" s="2" t="s">
        <v>119</v>
      </c>
      <c r="E86" s="3" t="s">
        <v>120</v>
      </c>
      <c r="G86" s="4">
        <v>45.21</v>
      </c>
      <c r="H86" s="1" t="s">
        <v>270</v>
      </c>
      <c r="I86" s="1" t="s">
        <v>270</v>
      </c>
      <c r="J86" s="2" t="s">
        <v>121</v>
      </c>
      <c r="K86" s="3" t="s">
        <v>20</v>
      </c>
      <c r="L86" s="2" t="s">
        <v>122</v>
      </c>
      <c r="M86" s="3" t="s">
        <v>57</v>
      </c>
      <c r="N86" s="4">
        <v>36.17</v>
      </c>
      <c r="Q86" s="3" t="s">
        <v>52</v>
      </c>
      <c r="R86" s="3" t="s">
        <v>27</v>
      </c>
    </row>
    <row r="87" spans="1:18" x14ac:dyDescent="0.25">
      <c r="G87" s="4"/>
      <c r="N87" s="4"/>
    </row>
    <row r="88" spans="1:18" x14ac:dyDescent="0.25">
      <c r="G88" s="4"/>
      <c r="N88" s="4"/>
    </row>
    <row r="89" spans="1:18" x14ac:dyDescent="0.25">
      <c r="G89" s="4"/>
      <c r="N89" s="4"/>
    </row>
    <row r="90" spans="1:18" x14ac:dyDescent="0.25">
      <c r="G90" s="4"/>
      <c r="N90" s="4"/>
    </row>
    <row r="91" spans="1:18" x14ac:dyDescent="0.25">
      <c r="G91" s="4"/>
      <c r="N91" s="4"/>
    </row>
    <row r="92" spans="1:18" x14ac:dyDescent="0.25">
      <c r="G92" s="4"/>
      <c r="N92" s="4"/>
    </row>
    <row r="93" spans="1:18" x14ac:dyDescent="0.25">
      <c r="G93" s="4"/>
      <c r="N93" s="4"/>
    </row>
    <row r="94" spans="1:18" x14ac:dyDescent="0.25">
      <c r="G94" s="4"/>
    </row>
    <row r="95" spans="1:18" x14ac:dyDescent="0.25">
      <c r="G95" s="4"/>
    </row>
    <row r="96" spans="1:18" x14ac:dyDescent="0.25">
      <c r="G96" s="4"/>
    </row>
    <row r="97" spans="7:7" x14ac:dyDescent="0.25">
      <c r="G97" s="4"/>
    </row>
    <row r="98" spans="7:7" x14ac:dyDescent="0.25">
      <c r="G98" s="4"/>
    </row>
    <row r="99" spans="7:7" x14ac:dyDescent="0.25">
      <c r="G99" s="4"/>
    </row>
    <row r="100" spans="7:7" x14ac:dyDescent="0.25">
      <c r="G100" s="4"/>
    </row>
    <row r="101" spans="7:7" x14ac:dyDescent="0.25">
      <c r="G101" s="4"/>
    </row>
    <row r="102" spans="7:7" x14ac:dyDescent="0.25">
      <c r="G102" s="4"/>
    </row>
    <row r="103" spans="7:7" x14ac:dyDescent="0.25">
      <c r="G103" s="4"/>
    </row>
    <row r="104" spans="7:7" x14ac:dyDescent="0.25">
      <c r="G104" s="4"/>
    </row>
    <row r="105" spans="7:7" x14ac:dyDescent="0.25">
      <c r="G105" s="4"/>
    </row>
    <row r="106" spans="7:7" x14ac:dyDescent="0.25">
      <c r="G106" s="4"/>
    </row>
    <row r="107" spans="7:7" x14ac:dyDescent="0.25">
      <c r="G107" s="4"/>
    </row>
    <row r="108" spans="7:7" x14ac:dyDescent="0.25">
      <c r="G108" s="4"/>
    </row>
    <row r="109" spans="7:7" x14ac:dyDescent="0.25">
      <c r="G109" s="4"/>
    </row>
    <row r="110" spans="7:7" x14ac:dyDescent="0.25">
      <c r="G110" s="4"/>
    </row>
    <row r="111" spans="7:7" x14ac:dyDescent="0.25">
      <c r="G111" s="4"/>
    </row>
    <row r="112" spans="7:7" x14ac:dyDescent="0.25">
      <c r="G112" s="4"/>
    </row>
    <row r="113" spans="7:7" x14ac:dyDescent="0.25">
      <c r="G113" s="4"/>
    </row>
    <row r="114" spans="7:7" x14ac:dyDescent="0.25">
      <c r="G114" s="4"/>
    </row>
    <row r="115" spans="7:7" x14ac:dyDescent="0.25">
      <c r="G115" s="4"/>
    </row>
    <row r="116" spans="7:7" x14ac:dyDescent="0.25">
      <c r="G116" s="4"/>
    </row>
    <row r="117" spans="7:7" x14ac:dyDescent="0.25">
      <c r="G117" s="4"/>
    </row>
    <row r="118" spans="7:7" x14ac:dyDescent="0.25">
      <c r="G118" s="4"/>
    </row>
    <row r="119" spans="7:7" x14ac:dyDescent="0.25">
      <c r="G119" s="4"/>
    </row>
    <row r="120" spans="7:7" x14ac:dyDescent="0.25">
      <c r="G120" s="4"/>
    </row>
    <row r="121" spans="7:7" x14ac:dyDescent="0.25">
      <c r="G121" s="4"/>
    </row>
    <row r="122" spans="7:7" x14ac:dyDescent="0.25">
      <c r="G122" s="4"/>
    </row>
    <row r="123" spans="7:7" x14ac:dyDescent="0.25">
      <c r="G123" s="4"/>
    </row>
    <row r="124" spans="7:7" x14ac:dyDescent="0.25">
      <c r="G124" s="4"/>
    </row>
    <row r="125" spans="7:7" x14ac:dyDescent="0.25">
      <c r="G125" s="4"/>
    </row>
    <row r="126" spans="7:7" x14ac:dyDescent="0.25">
      <c r="G126" s="4"/>
    </row>
    <row r="127" spans="7:7" x14ac:dyDescent="0.25">
      <c r="G127" s="4"/>
    </row>
    <row r="128" spans="7:7" x14ac:dyDescent="0.25">
      <c r="G128" s="4"/>
    </row>
    <row r="129" spans="7:7" x14ac:dyDescent="0.25">
      <c r="G129" s="4"/>
    </row>
    <row r="130" spans="7:7" x14ac:dyDescent="0.25">
      <c r="G130" s="4"/>
    </row>
    <row r="131" spans="7:7" x14ac:dyDescent="0.25">
      <c r="G131" s="4"/>
    </row>
    <row r="132" spans="7:7" x14ac:dyDescent="0.25">
      <c r="G132" s="4"/>
    </row>
    <row r="133" spans="7:7" x14ac:dyDescent="0.25">
      <c r="G133" s="4"/>
    </row>
    <row r="134" spans="7:7" x14ac:dyDescent="0.25">
      <c r="G134" s="4"/>
    </row>
    <row r="135" spans="7:7" x14ac:dyDescent="0.25">
      <c r="G135" s="4"/>
    </row>
    <row r="136" spans="7:7" x14ac:dyDescent="0.25">
      <c r="G136" s="4"/>
    </row>
    <row r="137" spans="7:7" x14ac:dyDescent="0.25">
      <c r="G137" s="4"/>
    </row>
    <row r="138" spans="7:7" x14ac:dyDescent="0.25">
      <c r="G138" s="4"/>
    </row>
    <row r="139" spans="7:7" x14ac:dyDescent="0.25">
      <c r="G139" s="4"/>
    </row>
    <row r="140" spans="7:7" x14ac:dyDescent="0.25">
      <c r="G140" s="4"/>
    </row>
    <row r="141" spans="7:7" x14ac:dyDescent="0.25">
      <c r="G141" s="4"/>
    </row>
    <row r="142" spans="7:7" x14ac:dyDescent="0.25">
      <c r="G142" s="4"/>
    </row>
    <row r="143" spans="7:7" x14ac:dyDescent="0.25">
      <c r="G143" s="4"/>
    </row>
    <row r="144" spans="7:7" x14ac:dyDescent="0.25">
      <c r="G144" s="4"/>
    </row>
    <row r="145" spans="7:7" x14ac:dyDescent="0.25">
      <c r="G145" s="4"/>
    </row>
    <row r="146" spans="7:7" x14ac:dyDescent="0.25">
      <c r="G146" s="4"/>
    </row>
    <row r="147" spans="7:7" x14ac:dyDescent="0.25">
      <c r="G147" s="4"/>
    </row>
    <row r="148" spans="7:7" x14ac:dyDescent="0.25">
      <c r="G148" s="4"/>
    </row>
    <row r="149" spans="7:7" x14ac:dyDescent="0.25">
      <c r="G149" s="4"/>
    </row>
  </sheetData>
  <phoneticPr fontId="18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iTransparentnost 01_2024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</dc:creator>
  <cp:lastModifiedBy>Petra Jaković</cp:lastModifiedBy>
  <dcterms:created xsi:type="dcterms:W3CDTF">2024-02-16T09:28:42Z</dcterms:created>
  <dcterms:modified xsi:type="dcterms:W3CDTF">2024-03-14T11:21:08Z</dcterms:modified>
</cp:coreProperties>
</file>