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8_{21E32C38-1A7C-4B76-9878-1570B7856A81}" xr6:coauthVersionLast="47" xr6:coauthVersionMax="47" xr10:uidLastSave="{00000000-0000-0000-0000-000000000000}"/>
  <bookViews>
    <workbookView xWindow="-120" yWindow="-120" windowWidth="24240" windowHeight="17640" tabRatio="794" xr2:uid="{00000000-000D-0000-FFFF-FFFF00000000}"/>
  </bookViews>
  <sheets>
    <sheet name="Naslovnica" sheetId="16" r:id="rId1"/>
    <sheet name="1_Izrada_programa" sheetId="1" r:id="rId2"/>
    <sheet name="2_Javna_ustanova" sheetId="2" r:id="rId3"/>
    <sheet name="3_Ocjena_stanja_područja" sheetId="15" r:id="rId4"/>
    <sheet name="4_Ocjena_provedbe_PU" sheetId="10" r:id="rId5"/>
    <sheet name="5_Aktivnosti" sheetId="3" r:id="rId6"/>
    <sheet name="6  Istraživanja i monitoring" sheetId="11" r:id="rId7"/>
    <sheet name="7_Projekti" sheetId="14" r:id="rId8"/>
    <sheet name="8_Cjenik i KO novi" sheetId="18" r:id="rId9"/>
  </sheets>
  <externalReferences>
    <externalReference r:id="rId10"/>
    <externalReference r:id="rId11"/>
  </externalReferences>
  <definedNames>
    <definedName name="da_ne1">[1]_!$A$11:$A$12</definedName>
    <definedName name="dane" localSheetId="3">[2]_!$A$4:$A$5</definedName>
    <definedName name="dane" localSheetId="7">[2]_!$A$4:$A$5</definedName>
    <definedName name="dane" localSheetId="8">#REF!</definedName>
    <definedName name="dane">#REF!</definedName>
    <definedName name="OCJENASTANJA1">[1]_!$A$4:$A$8</definedName>
    <definedName name="_xlnm.Print_Area" localSheetId="1">'1_Izrada_programa'!$B$1:$D$23</definedName>
    <definedName name="_xlnm.Print_Area" localSheetId="2">'2_Javna_ustanova'!$B$1:$F$111</definedName>
    <definedName name="_xlnm.Print_Area" localSheetId="3">'3_Ocjena_stanja_područja'!$B$1:$E$27</definedName>
    <definedName name="_xlnm.Print_Area" localSheetId="4">'4_Ocjena_provedbe_PU'!$B$1:$D$27</definedName>
    <definedName name="_xlnm.Print_Area" localSheetId="5">'5_Aktivnosti'!$B$1:$L$111</definedName>
    <definedName name="_xlnm.Print_Area" localSheetId="6">'6  Istraživanja i monitoring'!$B$1:$H$15</definedName>
    <definedName name="_xlnm.Print_Area" localSheetId="7">'7_Projekti'!$B$1:$B$34</definedName>
    <definedName name="PRIORITETI" localSheetId="8">#REF!</definedName>
    <definedName name="PRIORITETI">#REF!</definedName>
    <definedName name="PRIORITETI1">[1]_!$A$34:$A$36</definedName>
    <definedName name="TEME">[1]_!$A$39:$A$44</definedName>
    <definedName name="tipugovora" localSheetId="8">#REF!</definedName>
    <definedName name="tipugovora">#REF!</definedName>
    <definedName name="TIPUGOVORA1">[1]_!$A$15:$A$20</definedName>
    <definedName name="vlasnistvonekretnine" localSheetId="3">[2]_!$A$16:$A$19</definedName>
    <definedName name="vlasnistvonekretnine" localSheetId="7">[2]_!$A$16:$A$19</definedName>
    <definedName name="vlasnistvonekretnine" localSheetId="8">#REF!</definedName>
    <definedName name="vlasnistvonekretnine">#REF!</definedName>
    <definedName name="VLASNISTVONEKRETNINE1">[1]_!$A$23:$A$26</definedName>
    <definedName name="vlasnistvopokretnine" localSheetId="3">[2]_!$A$22:$A$24</definedName>
    <definedName name="vlasnistvopokretnine" localSheetId="7">[2]_!$A$22:$A$24</definedName>
    <definedName name="vlasnistvopokretnine" localSheetId="8">#REF!</definedName>
    <definedName name="vlasnistvopokretnine">#REF!</definedName>
    <definedName name="VLASNISTVOPOKRETNINE1">[1]_!$A$29:$A$31</definedName>
  </definedNames>
  <calcPr calcId="181029"/>
</workbook>
</file>

<file path=xl/calcChain.xml><?xml version="1.0" encoding="utf-8"?>
<calcChain xmlns="http://schemas.openxmlformats.org/spreadsheetml/2006/main">
  <c r="K106" i="3" l="1"/>
  <c r="J109" i="3"/>
  <c r="K107" i="3"/>
  <c r="K101" i="3"/>
  <c r="K99" i="3"/>
  <c r="K98" i="3"/>
  <c r="K90" i="3"/>
  <c r="K89" i="3"/>
  <c r="K73" i="3"/>
  <c r="K109" i="3" l="1"/>
  <c r="K84" i="3"/>
  <c r="K85" i="3"/>
  <c r="K83" i="3"/>
  <c r="K82" i="3"/>
  <c r="K81" i="3"/>
  <c r="K80" i="3"/>
  <c r="K79" i="3"/>
  <c r="K78" i="3"/>
  <c r="K77" i="3"/>
  <c r="K76" i="3"/>
  <c r="K75" i="3"/>
  <c r="K74" i="3"/>
  <c r="K72" i="3"/>
  <c r="K71" i="3"/>
  <c r="K57" i="3"/>
  <c r="K63" i="3" s="1"/>
  <c r="K35" i="3"/>
  <c r="K34" i="3"/>
  <c r="K33" i="3"/>
  <c r="K31" i="3"/>
  <c r="K26" i="3"/>
  <c r="K23" i="3"/>
  <c r="K22" i="3"/>
  <c r="K15" i="3"/>
  <c r="K6" i="3"/>
  <c r="J63" i="3"/>
  <c r="K91" i="3" l="1"/>
  <c r="K36" i="3"/>
  <c r="J69" i="3"/>
  <c r="J36" i="3" l="1"/>
  <c r="J91" i="3"/>
</calcChain>
</file>

<file path=xl/sharedStrings.xml><?xml version="1.0" encoding="utf-8"?>
<sst xmlns="http://schemas.openxmlformats.org/spreadsheetml/2006/main" count="1157" uniqueCount="741">
  <si>
    <t>NAPOMENA</t>
  </si>
  <si>
    <t>NAZIV DOKUMENTA</t>
  </si>
  <si>
    <t>RADNO MJESTO</t>
  </si>
  <si>
    <t>ZVANJE</t>
  </si>
  <si>
    <t>TIP UGOVORA</t>
  </si>
  <si>
    <t>POSTOJEĆI DJELATNICI</t>
  </si>
  <si>
    <t>POTREBE ZA NOVIM DJELATNICIMA</t>
  </si>
  <si>
    <t>NEKRETNINE</t>
  </si>
  <si>
    <t>POKRETNINE</t>
  </si>
  <si>
    <t>OPREMA</t>
  </si>
  <si>
    <t>NAZIV</t>
  </si>
  <si>
    <t>SVRHA</t>
  </si>
  <si>
    <t>BROJ</t>
  </si>
  <si>
    <t>PRIORITET</t>
  </si>
  <si>
    <t>VRSTA/STANIŠNI TIP</t>
  </si>
  <si>
    <t>METODOLOGIJA</t>
  </si>
  <si>
    <t>AKTIVNOST</t>
  </si>
  <si>
    <t>IME I PREZIME</t>
  </si>
  <si>
    <t>FUNKCIJA</t>
  </si>
  <si>
    <t>USTANOVA/ORGANIZACIJA</t>
  </si>
  <si>
    <t>POVRŠINA</t>
  </si>
  <si>
    <t>KOD</t>
  </si>
  <si>
    <t>OBRAZLOŽENJE</t>
  </si>
  <si>
    <t>SURADNICI</t>
  </si>
  <si>
    <t>ODGOVORNA USTROJSTVENA JEDINICA</t>
  </si>
  <si>
    <t>DJELATNOST</t>
  </si>
  <si>
    <t>DATUM SKLAPANJA UGOVORA</t>
  </si>
  <si>
    <t>TRAJANJE UGOVORA</t>
  </si>
  <si>
    <t>VLASNIŠTVO</t>
  </si>
  <si>
    <t>OVLAŠTENIK</t>
  </si>
  <si>
    <t xml:space="preserve">2. Podaci o javnoj ustanovi                                          
</t>
  </si>
  <si>
    <t>1. Izrada godišnjeg programa</t>
  </si>
  <si>
    <t>Tablica 1.1. IZRAĐIVAČI GODIŠNJEG PROGRAMA</t>
  </si>
  <si>
    <t xml:space="preserve">Tablica 2.1. PLANSKI DOKUMENTI I OPĆI AKTI </t>
  </si>
  <si>
    <t>Tablica 2.2. USTROJ JAVNE USTANOVE I DJELATNICI</t>
  </si>
  <si>
    <t>Tablica 2.3. MATERIJALNI RESURSI</t>
  </si>
  <si>
    <t>Vlasništvo JU</t>
  </si>
  <si>
    <t>&lt;Dodati redove po potrebi&gt;</t>
  </si>
  <si>
    <t>POKAZATELJ AKTIVNOSTI</t>
  </si>
  <si>
    <t>USTROJSTVENA JEDINICA</t>
  </si>
  <si>
    <t>A. OČUVANJE PRIRODNIH VRIJEDNOSTI</t>
  </si>
  <si>
    <t>C. ZAŠTITA I OČUVANJE KULTURNE BAŠTINE I TRADICIJSKIH VRIJEDNOSTI</t>
  </si>
  <si>
    <t>D. UPRAVLJANJE POSJEĆIVANJEM, INTERPRETACIJA I EDUKACIJA</t>
  </si>
  <si>
    <t>Tablica 4.2. PLANIRANE AKTIVNOSTI KOJE SE NEĆE PROVODITI U PLANSKOJ GODINI</t>
  </si>
  <si>
    <t>Na neodređeno</t>
  </si>
  <si>
    <t>USKLAĐENOST S PLANOM UPRAVLJANJA</t>
  </si>
  <si>
    <t>USKLAĐENOST SA ZAKONOM O ZAŠTITI PRIRODE</t>
  </si>
  <si>
    <t>INTERVAL PROVEDBE</t>
  </si>
  <si>
    <t>PRVA GODINA PROVEDBE</t>
  </si>
  <si>
    <t>PODRUČJE ISTRAŽIVANJA /PRAĆENJA STANJA</t>
  </si>
  <si>
    <t xml:space="preserve">GODINA USVAJANJA </t>
  </si>
  <si>
    <t>KATEGORIJA ZAŠTIĆENOG PODRUČJA;              ŠIFRA PODRUČJA EKOLOŠKE MREŽE</t>
  </si>
  <si>
    <t>PROVODITELJ AKTIVNOSTI</t>
  </si>
  <si>
    <t>OCJENA STANJA PODRUČJA*</t>
  </si>
  <si>
    <t>*OCJENA STANJA PODRUČJA:
0 - nepoznat status: za ocjenu stanja vrijednosti područja nema dostatnih i primjerenih podataka 
1 - područje je nepovratno izgubilo vrijednosti ili su vrijednosti i dalje prisutne, no nemaju značaj za zaštitu prirode (npr. različiti kulturno-povijesni spomenici, kupališne zone i sl.) 
2 - ugroženo područje: vrijednosti područja su narušene/ugrožene te je potrebna promjena načina korištenja, revitalizacija i/ili poduzimanje dodatnih mjera zaštite
3 - zadovoljavajuće: vrijednosti područja su u povoljnom stanju, a načini upravljanja područjem su odgovarajući</t>
  </si>
  <si>
    <t>3. Ocjena stanja područja</t>
  </si>
  <si>
    <t>&lt;Dodati projekte po potrebi&gt;</t>
  </si>
  <si>
    <t xml:space="preserve">KOD </t>
  </si>
  <si>
    <t>Tablica 1.2. ČLANOVI UPRAVNOG VIJEĆA</t>
  </si>
  <si>
    <t>6. Istraživanja i praćenje stanja</t>
  </si>
  <si>
    <t>Tablica 6. PLANIRANA ISTRAŽIVANJA I PRAĆENJE STANJA (MONITORING) VRSTA I STANIŠNIH TIPOVA U PLANSKOJ GODINI</t>
  </si>
  <si>
    <t xml:space="preserve">7. Projekti </t>
  </si>
  <si>
    <t>Tablica 7.1. PROJEKTI KOJI SE TRENUTNO PROVODE</t>
  </si>
  <si>
    <t xml:space="preserve">Tablica 7.2. PLANIRANI PROJEKTI </t>
  </si>
  <si>
    <t xml:space="preserve">8. Cjenik usluga i koncesijska odobrenja
</t>
  </si>
  <si>
    <t>Tablica 8.1. CJENIK JAVNE USTANOVE</t>
  </si>
  <si>
    <t>Tablica 8.2. PLANIRANA I UGOVORENA KONCESIJSKA ODOBRENJA</t>
  </si>
  <si>
    <r>
      <rPr>
        <b/>
        <sz val="11"/>
        <color theme="1"/>
        <rFont val="Calibri"/>
        <family val="2"/>
        <charset val="238"/>
        <scheme val="minor"/>
      </rPr>
      <t>NAZIV</t>
    </r>
    <r>
      <rPr>
        <b/>
        <sz val="11"/>
        <rFont val="Calibri"/>
        <family val="2"/>
        <scheme val="minor"/>
      </rPr>
      <t xml:space="preserve"> ZAŠTIĆENOG PODRUČJA; </t>
    </r>
    <r>
      <rPr>
        <b/>
        <sz val="11"/>
        <rFont val="Calibri"/>
        <family val="2"/>
        <charset val="238"/>
        <scheme val="minor"/>
      </rPr>
      <t>NAZIV</t>
    </r>
    <r>
      <rPr>
        <b/>
        <sz val="11"/>
        <rFont val="Calibri"/>
        <family val="2"/>
        <scheme val="minor"/>
      </rPr>
      <t xml:space="preserve"> PODRUČJA EKOLOŠKE MREŽE</t>
    </r>
  </si>
  <si>
    <t>Tablica 4.1. OCJENA I GODINA PROVEDBE PLANA UPRAVLJANJA</t>
  </si>
  <si>
    <t>Tablica 3.1. ZAŠTIĆENA PODRUČJA I PODRUČJA EKOLOŠKE MREŽE KOJIMA UPRAVLJA JAVNA USTANOVA</t>
  </si>
  <si>
    <t>GODINA PLANIRANE IZMJENE/REVIZIJE</t>
  </si>
  <si>
    <t>4. Ocjena provedbe plana upravljanja</t>
  </si>
  <si>
    <t>OCJENA PROVEDBE PLANA UPRAVLJANJA</t>
  </si>
  <si>
    <t>5. Aktivnosti zaštite, održavanja, očuvanja, promicanja i korištenja nacionalnog parka/parka prirode</t>
  </si>
  <si>
    <t xml:space="preserve">Tablica 5. AKTIVNOSTI ZAŠTITE, ODRŽAVANJA, OČUVANJA, PROMICANJA I KORIŠTENJA </t>
  </si>
  <si>
    <t>Alen Jurenac</t>
  </si>
  <si>
    <t>ravnatelj</t>
  </si>
  <si>
    <t>JU Park prirode Papuk</t>
  </si>
  <si>
    <t>Goran Pavić</t>
  </si>
  <si>
    <t>Gordana Kukić</t>
  </si>
  <si>
    <t>Anita Lovreković</t>
  </si>
  <si>
    <t>Goran Radonić</t>
  </si>
  <si>
    <t>Ured ravnatelja</t>
  </si>
  <si>
    <t>Tanja Šinko</t>
  </si>
  <si>
    <t>članica</t>
  </si>
  <si>
    <t>Matej Begić</t>
  </si>
  <si>
    <t>član</t>
  </si>
  <si>
    <t xml:space="preserve">Hrvatske šume d.o.o. </t>
  </si>
  <si>
    <t>2021.</t>
  </si>
  <si>
    <t>mag.ing.agr.</t>
  </si>
  <si>
    <t>4 godine mandat, proračun</t>
  </si>
  <si>
    <t>dipl.iur.</t>
  </si>
  <si>
    <t>dipl.ing.geol.</t>
  </si>
  <si>
    <t>dipl.oecc.</t>
  </si>
  <si>
    <t>Maja Jurlina</t>
  </si>
  <si>
    <t>SSS automehaničar</t>
  </si>
  <si>
    <t>SSS strojarski tehničar</t>
  </si>
  <si>
    <t>SSS mat-infor.</t>
  </si>
  <si>
    <t>SSS, drvni tehničar</t>
  </si>
  <si>
    <t>Posjetiteljski centar Velika</t>
  </si>
  <si>
    <t>ko Velika, kčbr. 631, 2870m2</t>
  </si>
  <si>
    <t>uredi i prezentacijska dvorana, suvenirnica</t>
  </si>
  <si>
    <t>vlasništvo JU</t>
  </si>
  <si>
    <t>Geotrg Velika</t>
  </si>
  <si>
    <t>ko Velika, kčbr. 646/2, 1008 m2</t>
  </si>
  <si>
    <t>prezentacija geoparkova i parkiralište</t>
  </si>
  <si>
    <t>Eko-točka Jankovac</t>
  </si>
  <si>
    <t>ko Slatinski Drenovac, kčbr. 606 i 607, 6718 m2, 178 m2(tlocrt objekta)</t>
  </si>
  <si>
    <t>sanitarni čvor sa pročistačem, suvenirnica, nadzornička postaja, prezentacijska dvorana</t>
  </si>
  <si>
    <t xml:space="preserve">vlasništvo JU/RH </t>
  </si>
  <si>
    <t>Suvenirnica Orahovica</t>
  </si>
  <si>
    <t>kućica 15m3</t>
  </si>
  <si>
    <t>nadzornička postaja i suvenirnica na Orahovačkom jezeru</t>
  </si>
  <si>
    <t>montažni objekt, vlasništvo bez zemljišta</t>
  </si>
  <si>
    <t>ko Voćin, kčbr. 3525/1  - 427 m2, kčbr. 3525/2 - 774 m2, kčbr. 3525/3 - 2643 m2</t>
  </si>
  <si>
    <t>Kamp odmorište Duboka</t>
  </si>
  <si>
    <t>k.o. Velika, kčbr. 2360/1</t>
  </si>
  <si>
    <t>11 mjesta za kampere, 40 mjesta za šatore, servisni objekt, biopročistač</t>
  </si>
  <si>
    <t>vlasništvo JU/RH</t>
  </si>
  <si>
    <t>Objekt u Slatinskom Drenovcu</t>
  </si>
  <si>
    <t>k.o. Slatinski Drenovac, kč.br. 100/1, 100/2, 100/3, 100/4, 100/5, 100/6, 100/7, 101, 103, 104</t>
  </si>
  <si>
    <t>Posjetiteljski centar</t>
  </si>
  <si>
    <t xml:space="preserve">vlasništvo JU </t>
  </si>
  <si>
    <t>stolna i prijenosna računala</t>
  </si>
  <si>
    <t>printeri</t>
  </si>
  <si>
    <t>eksterni hard disk</t>
  </si>
  <si>
    <t>GPS uređaj</t>
  </si>
  <si>
    <t>telefaks</t>
  </si>
  <si>
    <t>telefoni</t>
  </si>
  <si>
    <t>telefonska centrala</t>
  </si>
  <si>
    <t>fotokopirni uređaj</t>
  </si>
  <si>
    <t>ured ravnatelja</t>
  </si>
  <si>
    <t>LCD projektori</t>
  </si>
  <si>
    <t>fotoaparati</t>
  </si>
  <si>
    <t>trimer</t>
  </si>
  <si>
    <t>motorna pila</t>
  </si>
  <si>
    <t>agregat</t>
  </si>
  <si>
    <t>bušilica</t>
  </si>
  <si>
    <t>aparat za varenje</t>
  </si>
  <si>
    <t>vibracijska brusilica</t>
  </si>
  <si>
    <t>kutna brusilica</t>
  </si>
  <si>
    <t>kružna pila</t>
  </si>
  <si>
    <t>HR2000580</t>
  </si>
  <si>
    <t>PAPUK</t>
  </si>
  <si>
    <t>Obavljanje turističko-ugostiteljske djelatnosti - prenoćište i restoran</t>
  </si>
  <si>
    <t>HEP - nastavno obrazovni centar, Luke Ibrišimovića 9, Velika</t>
  </si>
  <si>
    <t>Opis projekta: Od 2005. godine kada je uspostavljena prva poučna staza do danas istima je prošlo više stotina tisuća posjetitelja, što je neosporno ostavilo traga na samoj stazi, komunikaciji, pristupačnosti, a posebice sigurnosti za same posjetitelje. Također edukativne ploče su od utjecaja atmosferilija unatoč stalnom osvježivanju dotrajale i spremne za zamjenu. Prilog tomu je novi standard za parkove prirode i nacionalne parkove po kojemu se planiraju napraviti nove ploče. Doprinos novih edukativnih ploča u Parku, ploča dobrodošlice te planinarskih i biciklističkih ploča i smjerokaza za cilj ima povećanje vidljivosti i davanje adekvatnih informacija posjetiteljima i korisnicima u prostoru. Isto tako izrada novog vidikovca Kapavac te novog pješačkog mosta na početku poučne staze „Dva hrasta“ za cilj ima prije svega povećanje sigurnosnog aspekta za posjetitelje, ali novu pristupačnost u doživljaju zaštićenog prostora.</t>
  </si>
  <si>
    <t>Nositelj projekta: Park prirode Papuk</t>
  </si>
  <si>
    <t>HR1000040</t>
  </si>
  <si>
    <t>vanjski suradnici</t>
  </si>
  <si>
    <t>redovan rad</t>
  </si>
  <si>
    <t>Izrađeno izvješće o provedenom monitoringa sa preporukama budućeg praćenja vrste.</t>
  </si>
  <si>
    <t>Strogo nadzirati pristup jamama i špiljama te evidentirati sve speleološke aktivnosti</t>
  </si>
  <si>
    <t>Bilježenje i prijava pronalaska mrtvih, ozlijeđenih ili bolesnih strogo zaštićenih životinja</t>
  </si>
  <si>
    <t>redovni rad</t>
  </si>
  <si>
    <t>Pronalazak i/ili opažanje jedinki divljih sisavaca</t>
  </si>
  <si>
    <t>aktivnost sukladno Sustavu za dojavu i praćenje uhvaćenih, usmrćenih, ozlijeđenih i bolesnih strogo zaštićenih životinja.</t>
  </si>
  <si>
    <t>aktivnost vezana uz prikupljanje podataka za izradu Europskog atlasa sisavaca (EMMA) kroz projekt "EMMA2"</t>
  </si>
  <si>
    <t>svake godine</t>
  </si>
  <si>
    <t>ugovoreni vanjski suradnici</t>
  </si>
  <si>
    <r>
      <t>prema Nacionalnom programu monitoringa: Tutiš, V. (2013): Monitoring Programme for Corncrake (</t>
    </r>
    <r>
      <rPr>
        <i/>
        <sz val="10"/>
        <color rgb="FF000000"/>
        <rFont val="Calibri"/>
        <family val="2"/>
        <charset val="238"/>
      </rPr>
      <t xml:space="preserve">Crex crex) </t>
    </r>
    <r>
      <rPr>
        <sz val="10"/>
        <color rgb="FF000000"/>
        <rFont val="Calibri"/>
        <family val="2"/>
        <charset val="238"/>
      </rPr>
      <t>in Croatia</t>
    </r>
  </si>
  <si>
    <t>B3</t>
  </si>
  <si>
    <t>B4</t>
  </si>
  <si>
    <t>Nadzor svih većih vodotoka unutar zaštićenog prostora jednom mjesečno potrkrijepljeno kumulativnim godišnjim izvješćem</t>
  </si>
  <si>
    <t>facebook oglasi, ADAC - oglašavanje za kamp, tv marketing</t>
  </si>
  <si>
    <t>terenski obilazak, uzorkovanje i deteminacija vrsta uz pomoć ključeva za odredbu</t>
  </si>
  <si>
    <t>stanište nedaleko sela Gornji Vrhovci, Kantrovci, Zvečevo, Slatinski Drenovac, Pušina</t>
  </si>
  <si>
    <t>vlažne livade na Novom Zvečevu</t>
  </si>
  <si>
    <t xml:space="preserve">Kod aktivnosti u planskoj godini:  - </t>
  </si>
  <si>
    <t>Mirela Jembrišak</t>
  </si>
  <si>
    <t>Matej Majdenić</t>
  </si>
  <si>
    <t>PARK PRIRODE PAPUK</t>
  </si>
  <si>
    <t>Mitsubishi L200</t>
  </si>
  <si>
    <t xml:space="preserve">Cilj projekta: Uspostavu poučne biciklističke staze s edukativno- rekreativnim elementima dječjeg igrališta na području Parka prirode Papuk i Slatinskog Drenovca javne namjene za sve stanovnike i posjetitelje Slatinskog Drenovca, Općine Čačinci kao i okolnih općina te posjetitelje Parka prirode Papuk svih uzrasta. </t>
  </si>
  <si>
    <t>Financijska vrijednost projekta: 743.480,00 kuna</t>
  </si>
  <si>
    <t>Partner na projektu: -</t>
  </si>
  <si>
    <t xml:space="preserve">predsjednik </t>
  </si>
  <si>
    <t>Ministarstvo gospodarstva i održivog razvoja</t>
  </si>
  <si>
    <t>2016.</t>
  </si>
  <si>
    <t>univ.spec.oec.</t>
  </si>
  <si>
    <t>knjigovođa</t>
  </si>
  <si>
    <t xml:space="preserve">dip.oecc. </t>
  </si>
  <si>
    <t>Odsjek tehničkih poslova i održavanja</t>
  </si>
  <si>
    <t>SSS, kovinotokar</t>
  </si>
  <si>
    <t>dipl.fil.i etn.</t>
  </si>
  <si>
    <t>Autobus</t>
  </si>
  <si>
    <t>Škoda Yeti</t>
  </si>
  <si>
    <t>Škoda Karoq</t>
  </si>
  <si>
    <t>VW Transporter</t>
  </si>
  <si>
    <t>SSS</t>
  </si>
  <si>
    <t>Škoda Octavia</t>
  </si>
  <si>
    <t>Odjel stručnih poslova zaštite, održavanja, očuvanja, korištenja i promicanja parka prirode</t>
  </si>
  <si>
    <t>Odjel čuvara prirode</t>
  </si>
  <si>
    <t xml:space="preserve">Odjel čuvara prirode </t>
  </si>
  <si>
    <t>Odsjek za upravljanje domaćim, međunaronim i ostalih projektima</t>
  </si>
  <si>
    <t>Ured ravnatelja, Odjel čuvara prirode, Odjel stručnih poslova zaštite, održavanja, očuvanja, korištenja i promicanja parka prirode</t>
  </si>
  <si>
    <t xml:space="preserve">Odjel stručnih poslova zaštite, održavanja, očuvanja, korištenja i promicanja parka prirode, Odjel čuvara prirode </t>
  </si>
  <si>
    <t>Odjel stručnih poslova zaštite, održavanja, očuvanja, korištenja i promicanja parka prirode u koordinaciji sa ZZOP-om</t>
  </si>
  <si>
    <t>Odjel stručnih poslova zaštite, održavanja, očuvanja, korištenja i promicanja parka prirode, Odjel čuvara prirode</t>
  </si>
  <si>
    <t>ZVEČEVO</t>
  </si>
  <si>
    <t>HR2001305</t>
  </si>
  <si>
    <t>POTOCI OKO PAPUKA</t>
  </si>
  <si>
    <t>HR2001329</t>
  </si>
  <si>
    <t>Park prirode</t>
  </si>
  <si>
    <t>Spomenik prirode</t>
  </si>
  <si>
    <t>Hrastovi na Djedovici</t>
  </si>
  <si>
    <t>Spomenik prirode geološki</t>
  </si>
  <si>
    <t>Rupnica</t>
  </si>
  <si>
    <t>Stanište Tise na Papuku</t>
  </si>
  <si>
    <t>Sekulinačka planina</t>
  </si>
  <si>
    <t>Park-šuma</t>
  </si>
  <si>
    <t>Jankovac</t>
  </si>
  <si>
    <t>mag.oecc.</t>
  </si>
  <si>
    <t>SSS konobarica</t>
  </si>
  <si>
    <t>Posebni rezervat</t>
  </si>
  <si>
    <t>Odjel za provođenje projekata</t>
  </si>
  <si>
    <t>Izrađena projektna dokumentacija</t>
  </si>
  <si>
    <t>Naziv projekta: Uspostava poučne biciklističke staze Jankovac – Slatinski Drenovac s edukativno- rekreativnim elementima</t>
  </si>
  <si>
    <t>Naziv projekta: Arheološko istraživanje Dvorske kapele u Ružici gradu te izrada konzervatorskog elaborata</t>
  </si>
  <si>
    <t>Naziv projekta: Izrada projektne dokumentacije za prijemnu točku "Vrata Papuka"</t>
  </si>
  <si>
    <t>Financijska vrijednost: 372.000 kn</t>
  </si>
  <si>
    <t>Rukovoditelj odsjeka za geologiju</t>
  </si>
  <si>
    <t>Glavna čuvarica prirode - rukovoditeljica odjela čuvara prirode</t>
  </si>
  <si>
    <t>rukovoditeljica odjela za pravne poslove</t>
  </si>
  <si>
    <t>stručni voditelj - rukovoditelj odjela stručnih poslova</t>
  </si>
  <si>
    <t>Odjel za pravne poslove</t>
  </si>
  <si>
    <t>rukovoditeljica odjela za organizaciju i posjećivanje</t>
  </si>
  <si>
    <t>Odjel za organizaciju i posjećivanje</t>
  </si>
  <si>
    <t>Odjel za financijsko - računovodstvene poslove</t>
  </si>
  <si>
    <t>rukovoditeljica odjela za financijsko - računovodstvene poslove</t>
  </si>
  <si>
    <t>Roko Perić</t>
  </si>
  <si>
    <t>Hrvatske šume d.o.o./zamjenik načelnika Općine Voćin</t>
  </si>
  <si>
    <t>Odsjek za geologiju</t>
  </si>
  <si>
    <t>Odjel za projekte</t>
  </si>
  <si>
    <t xml:space="preserve"> Geo-info centar Voćin</t>
  </si>
  <si>
    <t>3 godine (2021., 2022. i 2023. godina)</t>
  </si>
  <si>
    <t>01. lipnja 2021. godine</t>
  </si>
  <si>
    <t>1 godina (2022. godina)</t>
  </si>
  <si>
    <t>UGOVORENI IZNOS  BEZ PDV-a</t>
  </si>
  <si>
    <t>Čuvar prirode III. vrste</t>
  </si>
  <si>
    <t>srednja stručna sprema</t>
  </si>
  <si>
    <t>Stručni suradnik za financijsko - računovodstvene poslove</t>
  </si>
  <si>
    <t>Na određeno, sezonski poslovi</t>
  </si>
  <si>
    <t>Park prirode Papuk proglašen je zaštićenim dijelom prirode zbog tri bitna elementa. Prvenstveno zbog bioloških vrijednosti područja vezanih uz raznolikost staništa i vrsta u njima, iznimne geološke raznolikosti gore Papuk te kulturno-povijesne vrijednosti.  Sve biološke vrijednosti već su obuhvaćene ekološkom mrežom HR2000580 te prethodno ocijenjene pod ocjenom ekološke mreže. Unutar granica Parka prirode Papuk postoje još nekoliko dodatno zaštićenih dijelova prirode: Spomenik prirode “Dva hrasta“ zaštićena su dva stabla hrasta kitnjaka u bukovo-jelovoj šumi, od kojih je jedan 2015. godine izvaljen zbog erozijske destabilizacije podloge uvjetovane plitkim korijenjem stabla, težinom nataloženog leda, ali i lošeg zdravstvenog stanja (trulo deblo). Spomenik prirode nalazi se u šumi gdje se preborno gospodari te je definiran utjecajni radijus u smislu izuzeća aktivnosti šumskog gospodarstva u smislu sprečavanja erozijskih procesa na području koje može ugroziti i drugo stablo. Na preostalom stablu su također vidljivi znakovi bolesti i truljenja što može predisponirati gravitacijsko padanje u budućnosti; Skupina drveća strogo zaštićene drvenaste vrste tisa Taxsus bacata zaštićena je u kategoriji spomenika prirode. U postojećim šumskogospodarskim osnovama evidentirana je te izuzeta površina od 0,8 ha kao zaštitna šuma. Oko skupine stabala definirana je zaštitna zona na kojoj se ne provode nikakve aktivnosti u smislu gospodarenja; Posebni rezervat šumske vegetacije Sekulinačke planine je izdvojeni odjel šume bukve i jele prašumskog karaktera; 2019. godine napravljen elaborat istraživanja flore, vegetacije, saprofilnih kukaca i orintofaune u posebnom rezervatu, te je ocijenjeno stanje zadovoljavajuće no 11 ha površine dovoljna površina na kojoj bi se uspostavili sva raznolikost elemenata i funkcija brdskih šuma te se predlaže proširenje granice posebnog rezervata; Park šuma Jankovac – prostor starih bukovih šuma, čiji se status i ocjena ugroženosti sa 3-zadovoljavajuće prošle godine promijenio na 2- ugroženo područje. 
Razlog tomu je redovna revizija šumskogopodarskih osnova za SGJ Drenovačka planina i Pušinska planina, u sklopu kojih se nalazi park šuma Jankovac. Dosada je park šuma bila izuzeta bilo kakvog gospodarskog korištenja te je bio dopuštena samo sanitarna sječa na područjima u kojima je prijetila opasnost za posjetitelje ili imovinu, dok prema novih odrednicama predviđeni su radovi na prorjeđivanju "prezrele šume". Zaštitni element pretjerane sječe bi trebao biti ishođenje dopuštenja Zavoda za zaštitu prirode te Uprave za zaštitu prirode što je već unaprijed izgubljena bitka iz prijašnjih sličnih iskustava; Dosada je to bila posljednja oaza kompleksa starih šuma na Papuk, sa svojedobno pretendiranim intecijama uvrštenja u stare, negospodarene šume UNESCO WHS, a nakon usvajanje navedenih šumskogospodarskih osnova tko zna… Ono što je intencija struke u parku prirode je staviti stare negospodarene dijelove bukove park šume u dodatni režim zaštite u kategoriji posebnog rezervata.  
Drugi segment zbog kojeg je Park prirode Papuk proglašen zaštićenim je geološka raznolikost gore izračena u petrografskoj raznolikosti metamorfnih, magmatskih i sedimentnih stijena i paleontološkom bogatstvu fosilnih nalaza. Napravljena je geološka znanstvena valorizacija prostora te je određeno 69 vrijednih geoloških lokaliteta na Papuku. Ona je predstavljala podlogu za definiranje geoparka, kao međunarodne designacije prostora. Oznakama i redovitim godišnjim održavanjem obuhvaćena je većina geoloških lokaliteta, a mnogi od njih su adekvatno i interpretirani. Jedni dodatno zaštićeni dio geološke baštine je spomenik prirode Rupnica sa morfološkom pojavom stupastog lučenja vulkanskih stijena. Geološku baštinu ako gledamo zasebno, možemo ocijeniti kao zadovoljavajuće stanje, bez velikog pritiska u smislu narušavanja.
Treći segment predstavlja kulturno-povijesnu baštinu na prostoru Parka prirode Papuk. U sklopu izrade Prostornog plana područja posebnih obilježja Parka prirode Papuk, nadležni Konzervatorski odjel u Požegi napravio je odličan snimak stanja evidentirane i zaštićene kulturne baštine, te od cijele množine toga aspekt koji je naglašen i na kojem se želi napraviti iskorak i koji je u fokusu su srednjovjekovne fortifikacijske građevine te arheološki lokalitet  Kaptol-Gradci. Iako kulturno-povijesna baština je dio Plana upravljanja PP Papuk i kvalitetno je potkrijepljena aktivnostima, jednostavno nisu u prioritetima financiranja u odnosu na prirodnu baštinu. Stoga se aktivnosti odnose na periodično čišćenje od vegetacije Ružice grada i Kamengrada. U fokusu ove i iduće godine je izrada konzervatorske studije te za iduću godinu preliminarna arheološka istraživanja na jednom dijelu Ružice grada. To svakako nije dostatno, no realno i kulturno-povijesna baština iako je vrijedan dio, zakonodavno nije u ingerencije našeg resornog ministarstva, a isto tako JU. Na arheološkom lokalitetu Kaptol Gradci smo partnerska institucija u smislu istraživanja koja se provode, ali isto tako uključivanja u turističku afirmaciju kulturne baštine u Parku prirode Papuk. Ocjena stanja kulturne baštine nije zadovoljavajuća u ovom trenutuku. 
Napomena: Ovo područje ubuhvaćeno je izradom novog Plana upravljanja Parkom prirode Papuk i pridruženim zaštićenim područjima i područjima ekološke mreže koji se izrađuje u okviru projekta "Razvoj okvira za upravljanje ekološkom mrežom Natura 2000" pod šifrom PU 102.</t>
  </si>
  <si>
    <t>Skupina drveća - strogo zaštićena drvenasta vrsta tisa Taxsus bacata; U postojećim šumskogospodarskim osnava je evidentirana te je izuzeta površini od 0,8 ha kao zaštitna šuma. Oko skupine stabala definirana je zaštitna zona na kojoj se ne provode nikakve aktivnosti u smislu gospodarenja. Napomena: Ovo područje ubuhvaćeno je izradom novog Plana upravljanja Parkom prirode Papuk i pridruženim zaštićenim područjima i područjima ekološke mreže koji se izrađuje u okviru projekta "Razvoj okvira za upravljanje ekološkom mrežom Natura 2000" pod šifrom PU 102.</t>
  </si>
  <si>
    <t>Zaštićena morfološka pojava stubastog lučenja vulkanskih stijena; Redovito se svake godine provodi održavanje lokaliteta, posebno čišćenje fenomena od vegetacije. Napomena: Ovo područje ubuhvaćeno je izradom novog Plana upravljanja Parkom prirode Papuk i pridruženim zaštićenim područjima i područjima ekološke mreže koji se izrađuje u okviru projekta "Razvoj okvira za upravljanje ekološkom mrežom Natura 2000" pod šifrom PU 102.</t>
  </si>
  <si>
    <t>lovovlaštenici</t>
  </si>
  <si>
    <t>koncesionari za eksploataciju, inspekcija</t>
  </si>
  <si>
    <t>Hrvatske šume, inspekcija</t>
  </si>
  <si>
    <t>Hrvatske vode</t>
  </si>
  <si>
    <t>ribolovni savez i društva</t>
  </si>
  <si>
    <t>ribočuvari, inspekcija</t>
  </si>
  <si>
    <t>tvrtke</t>
  </si>
  <si>
    <t>Odjel stručnih poslova zaštite, održavanja, očuvanja, korištenja i promicanja parka prirode, Odjel za organizaciju i posjećivanje</t>
  </si>
  <si>
    <t>Odjel čuvara  priode, Odjel za marketing i turizam</t>
  </si>
  <si>
    <t>škole</t>
  </si>
  <si>
    <t>Odjel stručnih poslova zaštite, održavanja, očuvanja, korištenja i promicanja parka prirode, Odjel za marketing i turizam</t>
  </si>
  <si>
    <t>HPS, HPD Sokolovac</t>
  </si>
  <si>
    <t>Odjel stručnih poslova zaštite, održavanja, očuvanja, korištenja i promicanja parka prirode, Odjel marketing i turizam</t>
  </si>
  <si>
    <t>tiskara</t>
  </si>
  <si>
    <t>MINGOR-ZZOP</t>
  </si>
  <si>
    <t>HŠ, Ministarstva, MINGOR-ZZOP</t>
  </si>
  <si>
    <t>Pravilnik o plaćama</t>
  </si>
  <si>
    <t>Pravilnik o unutarnjem ustrojstvu</t>
  </si>
  <si>
    <t>Pravilnik o korištenju elektroničke pošte i drugih oblika komunikacije</t>
  </si>
  <si>
    <t>Procedura blagajničkog poslovanja</t>
  </si>
  <si>
    <t>2020.</t>
  </si>
  <si>
    <t>Etički kodeks djelatnika PP Papuk</t>
  </si>
  <si>
    <t>Procedura otvaranja, obračuna i naplate putnih naloga</t>
  </si>
  <si>
    <t>Pravilnik o provedbi javnog natječaja za zasnivanje radnog odnosa u JU PP Papuk</t>
  </si>
  <si>
    <t>Procedura upravljanja i raspolaganja nekretninama</t>
  </si>
  <si>
    <t>Statut (pročišćeni tekst)</t>
  </si>
  <si>
    <t>Pravilnik o radu JU PP Papuk</t>
  </si>
  <si>
    <t>Poslovnik o radu UV JU PP Papuk</t>
  </si>
  <si>
    <t>Procedura o utvrđivanju i naplati prihoda</t>
  </si>
  <si>
    <t>2015.</t>
  </si>
  <si>
    <t>Pravilnik o korištenju službenih vozila</t>
  </si>
  <si>
    <t>2013.</t>
  </si>
  <si>
    <t>Procedura stvaranja ugovornih obveza</t>
  </si>
  <si>
    <t>2012.</t>
  </si>
  <si>
    <t xml:space="preserve">Pravilnik o zaštiti i obradi arhivskog gradiva </t>
  </si>
  <si>
    <t>Procedura iniciranja nabave putem zahtjevnica i narudžbenica u JU PPP</t>
  </si>
  <si>
    <t>Procedura zaprimanja računa</t>
  </si>
  <si>
    <t>Pravilnik o zaštiti od požara</t>
  </si>
  <si>
    <t>Ravnatelj</t>
  </si>
  <si>
    <t>Rukovoditelj Odjela za pravne poslove</t>
  </si>
  <si>
    <t>Rukovoditelj Odjela za financijsko - računovodstvene poslove</t>
  </si>
  <si>
    <t>Stručni voditelj - rukovoditelj odjela stručnih poslova</t>
  </si>
  <si>
    <t>Glavna čuvar prirode - rukovoditelj odjela čuvara prirode</t>
  </si>
  <si>
    <t>Čuvar prirode II. vrste</t>
  </si>
  <si>
    <t>Rukovoditeljica Odjela za projekte</t>
  </si>
  <si>
    <t>Rukovoditeljica Odjela za organizaciju i posjećivanje</t>
  </si>
  <si>
    <t>Voditelj Odjela tehničkih poslova i održavanja</t>
  </si>
  <si>
    <t>Domar</t>
  </si>
  <si>
    <t>Djelatnica za održavanje čistoće i kontrolu higijene</t>
  </si>
  <si>
    <t xml:space="preserve">Stručni suradnik za biologiju </t>
  </si>
  <si>
    <t>Stručni referent - vodič/edukator</t>
  </si>
  <si>
    <t>Konobarica</t>
  </si>
  <si>
    <t>Jednom tjedno u sklopu nadzora obiđeni ulazi u spelološke objekte ponor Uviraljka i jama Suhodolka</t>
  </si>
  <si>
    <t>DA</t>
  </si>
  <si>
    <t>N/P</t>
  </si>
  <si>
    <t>2022.</t>
  </si>
  <si>
    <t>Nikolina Herceg</t>
  </si>
  <si>
    <t>rukovoditelj odjela za turizam i marketing</t>
  </si>
  <si>
    <t>Odjel za turizam i marketing</t>
  </si>
  <si>
    <t>Sanja Galović</t>
  </si>
  <si>
    <t>rukovoditeljica odjela za pojekte</t>
  </si>
  <si>
    <t xml:space="preserve">Pravilnik o jednostavnoj nabavi </t>
  </si>
  <si>
    <t>Rukovoditeljica odjela za turizam i marketing</t>
  </si>
  <si>
    <t xml:space="preserve">VSS dip.oecc. </t>
  </si>
  <si>
    <t>Viša stručna savjetnika za turizam</t>
  </si>
  <si>
    <t>VSS mag.oecc.</t>
  </si>
  <si>
    <t xml:space="preserve">Na neodređeno </t>
  </si>
  <si>
    <t>VSS mag.biol.</t>
  </si>
  <si>
    <t>vss mag.arh.</t>
  </si>
  <si>
    <t>MARIJA TOMLJENOVIĆ</t>
  </si>
  <si>
    <t>SSS (Gimnazija)</t>
  </si>
  <si>
    <t>JELENA VUČKOVIĆ</t>
  </si>
  <si>
    <t>SSS ekonomski tehničar</t>
  </si>
  <si>
    <t>MOMČILO MILINKOVIĆ</t>
  </si>
  <si>
    <t>SSS strojobravar</t>
  </si>
  <si>
    <t>SSS kuharica</t>
  </si>
  <si>
    <t>Na određeno, zamjena za porodiljni dopust</t>
  </si>
  <si>
    <t>Škoda Praktik</t>
  </si>
  <si>
    <t>12.500, 00 kn/godina</t>
  </si>
  <si>
    <t>Trgovina na malo</t>
  </si>
  <si>
    <t>505,00 kn/godina</t>
  </si>
  <si>
    <t>25.10.2021.</t>
  </si>
  <si>
    <t>OPG LJUBICA VIDO, Grabarje</t>
  </si>
  <si>
    <t>3 godine (2022., 2023. i 2024. godina)</t>
  </si>
  <si>
    <t>504,00 kn/godina</t>
  </si>
  <si>
    <t>23.03.2022.</t>
  </si>
  <si>
    <t>OPG VAŠAREVIĆ LJILJANA, Kreminac 120, Slatina</t>
  </si>
  <si>
    <t>503,00 kn/godina</t>
  </si>
  <si>
    <t>UDRUGA ZA PROMICANJE I OČUVANJE TRADICIJSKIH I FOLKLORNIH OBIČAJA ZAVIČAJA, Požega</t>
  </si>
  <si>
    <t>Turoperatori</t>
  </si>
  <si>
    <t>20.05.2022.</t>
  </si>
  <si>
    <t>VENITE D.O.O., Stražeman, Velika</t>
  </si>
  <si>
    <t>28.06.2022.</t>
  </si>
  <si>
    <t>ELITE obrt za ugositeljstvo, Čačinci</t>
  </si>
  <si>
    <t>Opis projekta: Poučna biciklistička staza s edukativno- rekreativnim elementima trasirati će se  postojećim šumskim vlake i putevi u duljini 6.090 metara, dakle velika većina staze prolazi upravo kroz šumsko područje. Poučna staza će spajati izletište Jankovac i naselje Slatinski Drenovac u kojemu JU PP Papuk ulaže sredstva tijekom zadnjih  te će ulagati i u narednim godinama u vlastiti objekt s namjerom uređenja i uspostave posjetiteljskog centra „Vrata Papuka“.  U Slatinskom Drenovcu bit će postavljeni edukativno- rekreativni elementi dječjeg igrališta, posebice namijenjeni mlađim posjetiteljima, međutim moći će ih koristiti svi uzrasti. 
Projekt je u fazi 4. objave otvorenog postupka nabave (tijekom listopada 2022.) obzirom da su prethodna 3 postupka poništena iz opravdanih razloga. Po ugovaranju, izvođači će imati 8 mjeseci za izvršenje svih radova.</t>
  </si>
  <si>
    <t>Cilj i opis projekta: Program arheološkog istraživanja utvrde Ružica grad predviđa provođenje arheoloških radova u zapadnome dijelu dvorskoj kapeli te u preostalome, sjevernome dijelu sakristije. Također se planiraju i konzervatorsko-restauratorska istraživanja i izrada  izradu konzervatorskoga elaborata za obnovu i prezentaciju predmetnih sklopova Dvorske kapele radi daljnjeg provođenja planova vezanih za istu. Dvorska kapela je jedan od najdragocjenijih prostora koji traži dodatna sveobuhvatna istraživanja pa tako i arheološka. Nedvojbeno da je dvorska kapela imala barem dvije faze izgradnje i nadogradnje. Stoga bi trebalo unutar dvorske kapele i sakristije arheološki istražiti čitav prostor do zdravice. Kako je kapela jedan od onih prostora koji ima smisla i opravdanja planirati za rekonstrukciju, cjelovitu obnovu i novu namjenu nikakvi se radovi ne mogu početi bez prethodnih arheoloških i konzervatorskih istraživanja. To je apsolutni prioritet što se tiče arheologije.
Ugovor za istraživanja je potpisan te su istraživanja u tijeku s očekivanim završetkom najkasnije do kraja studenog 2022. godine.</t>
  </si>
  <si>
    <t>Vremensko trajanje projekta: kolovoz-studeni 2022. godine</t>
  </si>
  <si>
    <t>Financijska vrijednost projekta: 97.000 kn</t>
  </si>
  <si>
    <t>Cilj projekta: Projektna dokumentacija će se koristiti za buduće EU natječaje za izvedbu svih planiranih aktivnosti po fazama.  Potpisan je dodatak ugovoru čime se vrijednost projekta povećava za 375.000,00 kn te je ukupna vrijednost izrade dokumentacije 727.000,00 kn bez PDV-a.
Izrada dokumentacije je u tijeku te se završetak očekuje najkasnije do kraja siječnja 2023. godine</t>
  </si>
  <si>
    <t>Vremensko trajanje projekta:  najkasnije do kraja siječnja 2023. godine</t>
  </si>
  <si>
    <t>Naziv projekta: Uspostavljanje prijemne točke "Vrata Papuka"</t>
  </si>
  <si>
    <t>Cilj i opis projekta: U smislu rasterećenja užeg dijela park šume Jankovac, ali i distribucije posjetitelje na ostale zanimljive lokacije u Parku prirode Papuk u mjestu Slatinski Drenovac neposredno ispod najposjećenijeg papučkog izletišta Jankovac uspostavlja se prijemna točka "Vrata Papuka". Cilj je urediti prijemni prostor s prostorom za osvježenje posjetitelja, osigurati prostor za suvenire i lokalne proizvode, urede za čuvarsku službu, pomoćne prostore za potrebe tehničke službe i spremište za vozila/ kanue/ bicikle koji su van upotrebe u zimskom razdoblju. Većom parkirnom površinom i uspostavljanjem transporta posjetitelja šatl busom do Jankovca daje se mogućnost alternativnih načina dolaska na Jankovac te rasterećenje istog od velikog broja vozila. Također, u istu svrhu uspostavljaju se dvije poučne staze (1 pješačka te 1 biciklistička ) s ishodištem upravo na toj prijemnoj točki, i završnom na Jankovcu. U sklopu biciklističke staze su planirani i elementi za rekreaciju za djecu. Sredstva za obje staze su osigurane kroz Program ruralnog razvoja, mjera 8.5.2. te su u provebi. Osim toga planira se napraviti i adrenalinski park (tehnička dokumentacija osigurana vlastitm sredstvima), dostatni sanitarni čvorovi za posjetitelje te parkirališni prostor za prihvat vozila kako bi se pružili sadržaji posjetiteljima dovoljni da se zadrže u Slatinskom Drenovcu bez odlaska na Jankovac. Ukupna investicija adrenalinskog parka 736.768,00 kn bez PDV-a.</t>
  </si>
  <si>
    <t>Vremensko trajanje projekta: 2023, 2024 i 2025</t>
  </si>
  <si>
    <t>Financijska vrijednost projekta: -</t>
  </si>
  <si>
    <t xml:space="preserve">  
Izvješće o provedenom istraživanju 
Ažurirana baza podataka.</t>
  </si>
  <si>
    <t>Provoditi praćenje stanja rijetkih vrsta na području Svinjarevca (mahovina i vaskularne flore).</t>
  </si>
  <si>
    <t>2010.</t>
  </si>
  <si>
    <t>Karta distribucije invazivnih vrsta u javnoj bazi podataka s preporukama za aktivnosti uklanjanja invazivnih vrsta </t>
  </si>
  <si>
    <t>sustavno nije rađeno, ali IAS se redovito bilježe (FCD, iNaturalist…)</t>
  </si>
  <si>
    <t xml:space="preserve">  
Nastaviti praćenje stanja faune pomoću fotozamki.</t>
  </si>
  <si>
    <t xml:space="preserve">  
Izvješće o praćenju stanja 
Ažurirana baza podataka </t>
  </si>
  <si>
    <t xml:space="preserve">Izvješće o praćenju stanja 
Ažurirana baza podataka </t>
  </si>
  <si>
    <t>PROCJENA TROŠKA PROVEDBE (kn)</t>
  </si>
  <si>
    <t xml:space="preserve"> Izvješće o praćenju stanja 
Ažurirana baza podataka </t>
  </si>
  <si>
    <t xml:space="preserve">Nastaviti redovno provoditi praćenje stanja ciljnih vrsta jadranska kozonoška i velika sasa. </t>
  </si>
  <si>
    <t>2010 (sasa), 2015 (kozonoška)</t>
  </si>
  <si>
    <t xml:space="preserve">Poticati utvrđivanje vlasničkog stanje travnjaka te u dogovoru s vlasnicima primijeniti način gospodarenja usmjeren zaštiti travnjačkih vrsta i staništa </t>
  </si>
  <si>
    <t xml:space="preserve"> Broj vlasnika travnjaka koji primjenjuju način gospodarenja usmjeren zaštiti travnjačkih vrsta </t>
  </si>
  <si>
    <t xml:space="preserve">Nastaviti aktivno upravljati ciljnim stanišnim tipom travnjaci beskoljenjke  </t>
  </si>
  <si>
    <t xml:space="preserve"> Izvješće o provedenim aktivnostima aktivnog upravljanja (košnja, malčiranje, tarupiranje, ručno uklanjanje drvenaste vegetacije) </t>
  </si>
  <si>
    <t>Nastaviti aktivno upravljati ciljnim stanišnim tipom suhi kontinentalni travnjaka</t>
  </si>
  <si>
    <t xml:space="preserve">  Izvješće o provedenim aktivnostima aktivnog upravljanja staništem (sprečavanje sukcesije uklanjanjem drvenaste vegetacije).</t>
  </si>
  <si>
    <t xml:space="preserve"> Testirati različite prakse održavanja travnjaka. </t>
  </si>
  <si>
    <t>Poticati pašarenje i košnju suhih kontinentalnih travnjaka u sukcesiji.</t>
  </si>
  <si>
    <t xml:space="preserve"> Lokalno stanovništvo .
Savjetodavna služba APPRRRR. 
</t>
  </si>
  <si>
    <t xml:space="preserve"> Inicirati i zagovarati promjenu politika mjera i poticaja  za poljoprivrednike </t>
  </si>
  <si>
    <t xml:space="preserve">  Savjetodavna služba APPRRRR.
</t>
  </si>
  <si>
    <t>Odjel stručnih poslova zaštite, održavanja, očuvanja, korištenja i promicanja parka prirode, Odjel za tehničke poslove</t>
  </si>
  <si>
    <t xml:space="preserve">Odjel stručnih poslova zaštite, održavanja, očuvanja, korištenja i promicanja parka prirode, </t>
  </si>
  <si>
    <t>Odjel stručnih poslova zaštite, održavanja, očuvanja, korištenja i promicanja parka prirode, Odjel tehničkih poslova</t>
  </si>
  <si>
    <t xml:space="preserve"> Vanjski suradnici 
Lokalna zajednica  
Volonteri </t>
  </si>
  <si>
    <t>Područje očuvanja značajno za vrste i stanišne tipove (POVS). Redovno se provodi monitoring i/ili istraživanje svih ciljnih vrsta, bilo da se radi o redovitom godišnjem monitoringu (kozonoška, modra sasa) ili o istraživanuju koje se financira iz drugih izvora (npr. istraživanje Nymphalis vaualbum). Stanje istraženosti ciljnih vrsta smatra se zadovoljavajućim i dobrim. Stanje ciljnih šumskih staništa nije moguće procijeniti jer područjem upravljaju Hrvatske šume koje nerijetko uklanjanju šumu na velikim površinama u potpunosti, a JU nema podatke o iznosu tih površina i njihovim udjelima u ukupnoj površini PEM. Travnjačka staništa koja su ciljevi očuvanja ugrožena su procesom sukcesije, a problem s aktivnom zaštitom tog ciljnog staništa su nesređeni vlasnički odnosi.   Vodena staništa u generalno su dobrome stanju, iako su povremeno ugrožena odlaganjem trupaca u vodotoke, erozijom te isušivanjem u ljetnim mjesecima. Napomena: Ovo područje ubuhvaćeno je izradom novog Plana upravljanja Parkom prirode Papuk i pridruženim zaštićenim područjima i područjima ekološke mreže koji se izrađuje u okviru projekta "Razvoj okvira za upravljanje ekološkom mrežom Natura 2000" pod šifrom PU 102</t>
  </si>
  <si>
    <t xml:space="preserve">Vlažni travnjaci na Novom Zvečevu u smislu ekološke mreže za ciljanu vrstu imaju običnu beskoljenku (Molinion caerulaae), a kao sporedne vrste navode se plućna sirišrara (Gentiana pneumonathe) i močvarni plavac (Phengaris alcon alcon). Ekosustav vlažnih tavnjaka sa plućnom sirištarom i močvarnim plavcaem (uz NP Plitivička jezera), jedinstven je ovakakv ekosustav u RH. Tako su ove vrste bile istraživane i monitorirane od 2011. dok sukladno propisanim mjerama nismo kosili 2015 i 2017 godine. U zadnjih nekoliko godina događa se progradacija travnjaka obzirom na beskoljenku, ali na račun plućne sirisštare, biljke hraniteljice leptira močvarnog plavca. Postoji opsanost gubitka i popunog nestanka ovih dvaju potonjih vrsta.    Na preporuku istraživača u sezoni 2022. vršili smo probnu košnju na nekoliko načina na nekoliko ploha, a također smo uklonili drvenastu vegetaciju (trnuinu i dr.) sa livade.                                                       Napomena: Ovo područje ubuhvaćeno je izradom novog Plana upravljanja Parkom prirode Papuk i pridruženim zaštićenim područjima i područjima ekološke mreže koji se izrađuje u okviru projekta "Razvoj okvira za upravljanje ekološkom mrežom Natura 2000" pod šifrom PU 102. </t>
  </si>
  <si>
    <t xml:space="preserve">Ovo područje zadnje je koje je stavljeno pod nadležnost JU PP Papuk. O ciljevima očuvanja, kao i o bioraznolikosti općenito tih 100 km vodotoka malo je dostupnih podataka i stoga je JU 2022. provela istraživanje nekoliko ciljeva očuvanja, a izvještaj je u procesu izrade. Iako dio ciljeva očuvanja pokazuje stabilnu brojnost, terenskim obilaskom evidentiran je veliki broj zabrinjavajućih antropogenih pritisaka (kanaliziranje toka, otpad, ispuštanje kanalizacije, šljunčarenje...) i stoga se ovo područje može smatrati ugroženim.  Napomena: Ovo područje ubuhvaćeno je izradom novog Plana upravljanja Parkom prirode Papuk i pridruženim zaštićenim područjima i područjima ekološke mreže koji se izrađuje u okviru projekta "Razvoj okvira za upravljanje ekološkom mrežom Natura 2000" pod šifrom PU 102. </t>
  </si>
  <si>
    <r>
      <t xml:space="preserve">Dva stabla hrasta kitnjaka u bukovo-jelovoj šumi. </t>
    </r>
    <r>
      <rPr>
        <strike/>
        <sz val="10"/>
        <rFont val="Calibri"/>
        <family val="2"/>
        <charset val="238"/>
        <scheme val="minor"/>
      </rPr>
      <t>2015</t>
    </r>
    <r>
      <rPr>
        <sz val="10"/>
        <rFont val="Calibri"/>
        <family val="2"/>
        <charset val="238"/>
        <scheme val="minor"/>
      </rPr>
      <t>. 2010. godine dogodila se izvala jednog stabla zbog destabilizacije podloge uvjetovanog plitkim korijenjem i težinom nataloženog leda, ali i lošeg zdravstvenog stanja drveta (trulo deblo). Spomenik prirode nalazi se u šumi gdje se preborno gospodari te je definiran utjecajni radijus u smislu izuzeća aktivnosti šumskog gospodarstva u smislu sprečavanja erozijskih procesa na području koje može ugroziti i drugo stablo. Na stablu su vidljivi znakovi bolesti i truljenja što može predisponirati gravitacijsko padanje, što je izvan naše moći donošenja mjera upravljanja. Napomena: Ovo područje ubuhvaćeno je izradom novog Plana upravljanja Parkom prirode Papuk i pridruženim zaštićenim područjima i područjima ekološke mreže koji se izrađuje u okviru projekta "Razvoj okvira za upravljanje ekološkom mrežom Natura 2000" pod šifrom PU 102.</t>
    </r>
  </si>
  <si>
    <r>
      <t>Izdvojeni odjel šume bukve i jele prašumskog karaktera; Prethodna istraživanja ptica i gljiva okarakterizirala su ovo područje kao vrlo vrijedno, dok lihenološki i botanički pokazuje mali značaj. Kako u ovome području nema eksploatacije drva, a radi se o teže dostupnome lokalitetu, smatra se kako osim sezonskih suša nema drugih ugroza.</t>
    </r>
    <r>
      <rPr>
        <sz val="10"/>
        <rFont val="Calibri"/>
        <family val="2"/>
        <charset val="238"/>
        <scheme val="minor"/>
      </rPr>
      <t xml:space="preserve"> Napomena: Ovo područje ubuhvaćeno je izradom novog Plana upravljanja Parkom prirode Papuk i pridruženim zaštićenim područjima i područjima ekološke mreže koji se izrađuje u okviru projekta "Razvoj okvira za upravljanje ekološkom mrežom Natura 2000" pod šifrom PU 102.</t>
    </r>
  </si>
  <si>
    <t xml:space="preserve">Stara bukova šuma (sekundarna prašuma) koja je imala potencijal zaštite za World Heritage Site (elaborat je napravljen) novom revizijom šumsko-gospodarske  osnova Drenovačka planina i Pušinska planina dovedena je u status ugroženog područja (2) jer se umjesto sanitarne sječe koja prijašnjih godina samo bila dopuštena u šumskom ekosustavu stoljetnih bukava, ušla je u sustav klasičnog gospodarenja šumama uz dopuštenje Ministarstva. Stubokom se mijenja način korištenje/gospodarenja šuma te postoji realna opasnost narušavanja jedinog ovakvog šumskog sustava na području Papuka, a i šire.   Jankovac je mjesto najvećeg turističkog pritiska unutar područja kojime upravlja JU, a dio posjetitelja nerijetko se ne drži pravila ponašanja te svojim aktivnostima narušava prirodne vrijednosti. Napomena: Ovo područje ubuhvaćeno je izradom novog Plana upravljanja Parkom prirode Papuk i pridruženim zaštićenim područjima i područjima ekološke mreže koji se izrađuje u okviru projekta "Razvoj okvira za upravljanje ekološkom mrežom Natura 2000" pod šifrom PU 102. </t>
  </si>
  <si>
    <t>PROCJENA TROŠKA PROVEDBE (EUR)</t>
  </si>
  <si>
    <t>A1</t>
  </si>
  <si>
    <t>A2</t>
  </si>
  <si>
    <t>A3</t>
  </si>
  <si>
    <t xml:space="preserve"> Izvješće o praćenju stanja, ažurirana baza podataka</t>
  </si>
  <si>
    <t>Izvješće o rezultatu testiranja različitie prakse održavanja travnjaka</t>
  </si>
  <si>
    <t>Dva sastanaka sa Savjetodavnom poljoprivrednom službom, jedan sastanka sa OPG-ovima, koncesionarima na državnom poljoprivrednom zemljištu.</t>
  </si>
  <si>
    <t xml:space="preserve">Provoditi praćenje širenja invazivnih vrsta na travnjačkim površinama. </t>
  </si>
  <si>
    <r>
      <t xml:space="preserve">
Provoditi praćenje širenja invazivnih vrsta na šumskim staništima.</t>
    </r>
    <r>
      <rPr>
        <sz val="10"/>
        <color rgb="FFFF0000"/>
        <rFont val="Calibri"/>
        <family val="2"/>
        <charset val="238"/>
      </rPr>
      <t xml:space="preserve"> </t>
    </r>
  </si>
  <si>
    <t>Upotpunjena karta distribucije invazivnih vrsta u javnoj bazi podataka s preporukama za aktivnosti uklanjanja invazivnih vrsta </t>
  </si>
  <si>
    <t xml:space="preserve"> Vanjski suradnici 
Lokalna zajednica  
Volonteri,OPG </t>
  </si>
  <si>
    <t>Provesti istraživanje ihtiofaune na području EM Potoci oko Papuka s naglaskom na ciljne vrste riba te izvršiti monitoring ciljnih vrsta unutar PEM HR2000580 Papuk.</t>
  </si>
  <si>
    <t>Provesti istraživanje rakova na području EM Potoci oko Papuka s ciljem utvrđivanja prisutnosti ciljne vrste potočni rak, i utvrditi prisutnost ciljne vrste potočni rak te prema potrebi uspostaviti monitoring.</t>
  </si>
  <si>
    <t xml:space="preserve">prvo sustavno istraživanje rakova ovoga područja. </t>
  </si>
  <si>
    <t xml:space="preserve">Provoditi praćenje širenja invazivnih vrsta u vodenim staništima. </t>
  </si>
  <si>
    <t>Izrađena karta distribucije invazivnih vrsta u javnoj bazi podataka s preporukama za aktivnosti uklanjanja invazivnih vrsta </t>
  </si>
  <si>
    <t xml:space="preserve"> Osmisliti i provesti kampanju Jeste li primijetili vrstu jelenak na području PU  </t>
  </si>
  <si>
    <t xml:space="preserve"> Osmišljena kampanja Jeste li primijetili vrstu jelenak 
Broj prijavljenih nalaza  </t>
  </si>
  <si>
    <t xml:space="preserve">Vanjski suradnici 
Lokalna zajednica  
Volonteri, škole </t>
  </si>
  <si>
    <t>Provesti geološko istraživanje područja Točak lom s ciljem pegmamtitskih žila te ofiolitnih naslaga – serpentinita</t>
  </si>
  <si>
    <t>Izrađeno izvješće o istraživanju</t>
  </si>
  <si>
    <t>Redovno održavati geolokalitete od vegetacije te napraviti geokonzervacijske radove po potrebi na pojedinim geolokalitetima</t>
  </si>
  <si>
    <t>Geolokaliteti su redovno održavani, uklonjena je vegetacija, označavajuće ploče prema potrebi su obnovljene</t>
  </si>
  <si>
    <t>Odjel za tehničkih poslova</t>
  </si>
  <si>
    <t xml:space="preserve">Sudjelovati na sastancima EGN-a te konferencijama EGN-a i GGN-a </t>
  </si>
  <si>
    <t>Sudjelovanje 2x godišnje na sastancima, agende sa satanaka, pozivi za sastanke, potvrde o sudjelovanju</t>
  </si>
  <si>
    <t>Platiti članarinu za UNESCO svjetske geoparkove te EGN naknadu</t>
  </si>
  <si>
    <t>Plaćena godišnja članarina za UNESCO svjetske geoparkove te EGN naknada</t>
  </si>
  <si>
    <t>Organizirati revalidacijsku misiju za članstvo u EGN I GGN mreži</t>
  </si>
  <si>
    <t>Izvršena ravalidacija u Papuku</t>
  </si>
  <si>
    <t>lovoovlaštenici, MUP</t>
  </si>
  <si>
    <t>Poticati edukaciju vanjskih kooperanata HŠ vezanu za PEM i ciljeve očuvanja staništa i vrsta.</t>
  </si>
  <si>
    <t>HŠ, kooperanti HŠ</t>
  </si>
  <si>
    <t>Hrvatske vode, Poljoprivredna savjetodavna služba, OPG</t>
  </si>
  <si>
    <t>B1</t>
  </si>
  <si>
    <t>B2</t>
  </si>
  <si>
    <t>B5</t>
  </si>
  <si>
    <t xml:space="preserve">Hrvatske šume, Hrvatsake vode, Županijske uprave za ceste, Hrvatske ceste, Hrvatska elektroprivreda, Županijski lovački savezi, predstavnici NGO-a i OPG-a, JLS </t>
  </si>
  <si>
    <t>JLS, komunalni redari, inspekcije</t>
  </si>
  <si>
    <t>Nastaviti suradnju s lokalnom zajednicom kroz brend 100 % Papuk.</t>
  </si>
  <si>
    <t>Poticati i motivirati lokalno stanovništvo na razvoj novih ideja, proizvoda i usluga.</t>
  </si>
  <si>
    <t>Izraditi godišnji bilten za informiranje javnosti o radu JU.</t>
  </si>
  <si>
    <t xml:space="preserve">Poticati suradnju s JLS na pripremi i provedbi zajedničkih projekata. </t>
  </si>
  <si>
    <t>Provoditi edukaciju i certifikaciju dionika za turističko i edukativno vođenje u zaštićenom području.</t>
  </si>
  <si>
    <t xml:space="preserve">Broj organiziranih sajmova/manifestacija </t>
  </si>
  <si>
    <t>Izrađen katalog lokalnih proizvođača i njihovih proizvoda</t>
  </si>
  <si>
    <t>Promocija lokalnih proizvođača u suvenirnicama i prostorima JU</t>
  </si>
  <si>
    <t>Broj raspisanih natječaja za razvoj inovativnih proizvoda</t>
  </si>
  <si>
    <t>Osmišljen način nagrađivanja</t>
  </si>
  <si>
    <t>Odjel stručnih poslova zaštite, održavanja, očuvanja, korištenja i promicanja parka prirode, Odjel za projekte</t>
  </si>
  <si>
    <t>Odjel stručnih poslova zaštite, održavanja, očuvanja, korištenja i promicanja parka prirode, Odjel marketing i turizam, Odjel za posjećivanje</t>
  </si>
  <si>
    <t>Poticati revitalizaciju i sanaciju sakralne i profane srednjovjekovne baštine na području PU.</t>
  </si>
  <si>
    <t xml:space="preserve">Montirati i opremiti adrenalinski park u Slatinskom Drenovcu </t>
  </si>
  <si>
    <t>Montiran i opremljen adrenalinski park u Slatinskom Drenovcu</t>
  </si>
  <si>
    <t>Uspostaviti centar za istraživanje prirodoslovlja i terensku nastavu u Slatinskom Drenovcu </t>
  </si>
  <si>
    <t>Redovno održavati posjetiteljski centar Geo info centar u Voćinu.</t>
  </si>
  <si>
    <t>Redovno održavati i ulagati u dodatne sadržaje u kamp odmorištu Duboka i adrenalinskom parku</t>
  </si>
  <si>
    <t>Kamp održavan te izrađena projektna dokumentaciju za dodatni sanitarni čvor i spremište</t>
  </si>
  <si>
    <t>Redovno održavati i ulagati u dodatne sadržaje u posjetiteljskom centru Kuća Panonskog mora.</t>
  </si>
  <si>
    <t>Kuća Panonskog mora je održavana</t>
  </si>
  <si>
    <t>Odjel za tehničke poslove</t>
  </si>
  <si>
    <t>Redovno održavati i dodatno ulagati u poučne staze i vidikovce na području PP Papuk.</t>
  </si>
  <si>
    <t>Poučne staze i vidikovci redovno održavani</t>
  </si>
  <si>
    <t>Nabaviti i postaviti stanice za punjenje i popravak električnih bicikala.</t>
  </si>
  <si>
    <t>Nabavljena i postavljena 1 stanica za punjenje i popravak električnih bicikala</t>
  </si>
  <si>
    <t>Osmisliti nove edukativne programe, cjelodnevne, poludnevne i višednevne izlete.</t>
  </si>
  <si>
    <t>Nastaviti organizirati i obilježavati važne datuma za zaštitu prirode.</t>
  </si>
  <si>
    <t>Nastaviti organizirati i održavati manifestaciju Tjedan geoparkova.</t>
  </si>
  <si>
    <t>Sudjelovati na nacionalnim i međunarodnim sajmovima vezanim za promociju, turizam i posjećivanje.</t>
  </si>
  <si>
    <t>Sudjelovati na kongresima i znanstvenim konferencijama.</t>
  </si>
  <si>
    <t>Izraditi nove promotivne  materijale.</t>
  </si>
  <si>
    <t>Nabaviti i izraditi novu popularno znanstvenu literaturu (knjižice vezane za geološku, biološku i kulturnu baštinu)</t>
  </si>
  <si>
    <r>
      <t xml:space="preserve"> </t>
    </r>
    <r>
      <rPr>
        <sz val="10"/>
        <color rgb="FF00000A"/>
        <rFont val="Calibri"/>
        <family val="2"/>
        <charset val="238"/>
        <scheme val="minor"/>
      </rPr>
      <t>Nastaviti organizirati i sudjelovati na tradicionalnim manfistacijama (Viteški turnir, Međunarodni dan planina, Papučki jaglaci, outdoor aktivnosti, kulturne manifestacije itd.).</t>
    </r>
  </si>
  <si>
    <r>
      <t xml:space="preserve"> Sudjelovati na barem 1</t>
    </r>
    <r>
      <rPr>
        <sz val="10"/>
        <color rgb="FFFF0000"/>
        <rFont val="Calibri"/>
        <family val="2"/>
        <charset val="238"/>
        <scheme val="minor"/>
      </rPr>
      <t xml:space="preserve"> </t>
    </r>
    <r>
      <rPr>
        <sz val="10"/>
        <color rgb="FF00000A"/>
        <rFont val="Calibri"/>
        <family val="2"/>
        <charset val="238"/>
        <scheme val="minor"/>
      </rPr>
      <t>kongresu godišnje</t>
    </r>
  </si>
  <si>
    <t>Izrađene i otisnute barem dvije nove brošure</t>
  </si>
  <si>
    <t>Po potrebi revidirati sve interne akte JU i usklađivati ih s važećim propisima.</t>
  </si>
  <si>
    <t>Osigurati financijska sredstva za nabavu novih službenih vozila.</t>
  </si>
  <si>
    <t>Omogućiti djelatnicima redovito pohađanje edukacija i usavršavanja u njihovim područjima rada.</t>
  </si>
  <si>
    <t>Omogućiti djelatnicima redovito pohađanje Skupa stručnih službi i Skupa čuvara prirode.</t>
  </si>
  <si>
    <t>svake 4 godine</t>
  </si>
  <si>
    <t xml:space="preserve">PP Papuk i PEM HR2000580 Papuk. Područje Svinjarevac.   </t>
  </si>
  <si>
    <t xml:space="preserve">ovo bi bilo prvo sustavno istraživanje u PEM Potoci oko Papuka. 2003. prvi puta istraživana je ihtiofauna PP Papuk.   </t>
  </si>
  <si>
    <t xml:space="preserve">ovo bi bilo prvo sustavno istraživanje u PEM Potoci oko Papuka. Monitoring svake 4 godine </t>
  </si>
  <si>
    <t>lov elekroagregatom, deteminacija vrsta uz pomoć ključeva za odredbu</t>
  </si>
  <si>
    <t>PEM HR2000580 Papuk i HR2001329 Potoci oko Papuka</t>
  </si>
  <si>
    <t>po potrebi monitoring svake 4 godine</t>
  </si>
  <si>
    <t>lov vršama te vizualno i ručno pretraživanje pogodnih staništa</t>
  </si>
  <si>
    <t>PEM HR2001329 Potoci oko Papuka</t>
  </si>
  <si>
    <t>A1, A2,A3</t>
  </si>
  <si>
    <t>bilježenje pojavnosti i distribucije IAS pomoću aplikacije</t>
  </si>
  <si>
    <t>Cijelo područje kojime upravlja JU PP Papuk.</t>
  </si>
  <si>
    <t>2019.</t>
  </si>
  <si>
    <t>korištenje fotozamki</t>
  </si>
  <si>
    <r>
      <t>Utvrđivanje pojavnosti vrste opažanjem te eventualna uspostava monitoringa prema Programu za jadransku kozonošku (</t>
    </r>
    <r>
      <rPr>
        <i/>
        <sz val="10"/>
        <color rgb="FF000000"/>
        <rFont val="Calibri"/>
        <family val="2"/>
        <charset val="238"/>
      </rPr>
      <t>Himantoglossum adriaticum</t>
    </r>
    <r>
      <rPr>
        <sz val="10"/>
        <color rgb="FF000000"/>
        <rFont val="Calibri"/>
        <family val="2"/>
        <charset val="238"/>
      </rPr>
      <t>) Čičmir,R., Borovečki-Voska, LJ., Šincek, D. (2014), Technical report, ADIPA - društvo za istraživanje i očuvanje prirodoslovne raznolikosti Hrvatske i Doboš, M. (2022):  Monitoring velike sase (Pulsatilla grandis Wender.) na Papuku 2022. Izvještaj.</t>
    </r>
  </si>
  <si>
    <t>pozicije pojavljivanja - travnjaci Gornji Vrhovci i Pliš</t>
  </si>
  <si>
    <t>svake druge godine</t>
  </si>
  <si>
    <t>košnja livade, uklanjanje vrvenaste vegetacije i monitoring ciljnih vrsta močvarni plavac i plućna sirištara</t>
  </si>
  <si>
    <t>Pregledavanjepogodnih staništa i bilježenje prisutnosti pomoću aplikacije</t>
  </si>
  <si>
    <t>Pregledavanje pogodnih staništa</t>
  </si>
  <si>
    <t>PEM HR2000580 Papuk</t>
  </si>
  <si>
    <t>Prezentiranje putem TV reportaža i tiskovina, društvenim mrežama, oglašavanjem</t>
  </si>
  <si>
    <t>Stručni suradnik za turizam</t>
  </si>
  <si>
    <t>visoka stručna sprema</t>
  </si>
  <si>
    <t>4 djelatnika</t>
  </si>
  <si>
    <t>1 djelatnik</t>
  </si>
  <si>
    <t>3 djelatnika</t>
  </si>
  <si>
    <t>GODINA PROVEDBE: prva godina provedbe</t>
  </si>
  <si>
    <t>Plan upravljanja Parkom prirode Papuk 2011-2021 više nije aktualan, a novi Plan upravljanja je u procesu izrade u sklopu projekta koje provodi resorno Ministrastvo. Njegovo donošenje očekuje se tijekom 2023. godine stoga i aktivnosti u ovogodišnjem Programu će u najvećem dijelu biti usaglašeni sa Nacrtom novog Plana upravljanja Parkom prirode Papuk, pridruženim područjima ekološke mreže te UNESCO svjetskim geoparkom. Stoga i sama ocjena provedbe plana u uvom trenutku nije moguća, iako se već uoćava disproporcija financijskog dijela nacrta Plana u odnosu na dostupna sredstva državnog proračuna (limiti za 2023. godinu).</t>
  </si>
  <si>
    <t>Popunjeni obrasci za prijavu dostavljeni MINGOR-ZZOP</t>
  </si>
  <si>
    <t>Popunjeni obrasci za dojavu dostavljeni MINGOR-ZZOP</t>
  </si>
  <si>
    <t>POSEBAN
CILJ</t>
  </si>
  <si>
    <t>AA14</t>
  </si>
  <si>
    <t>AA19</t>
  </si>
  <si>
    <t>AA22</t>
  </si>
  <si>
    <t>AA18</t>
  </si>
  <si>
    <t>Nastaviti i redovno provoditi praćenje stanja saproksilnih i drugih kornjaša.</t>
  </si>
  <si>
    <t>Na području PU očuvani su travnjački ekosustavi s ciljnim stanišnim tipovima i ciljnim vrstama u povoljnom stanju očuvanosti- AB</t>
  </si>
  <si>
    <t>Na području PU očuvani su cjeloviti šumski ekosustavi s ciljnim šumskim stanišnim tipovima i ciljnim vrstama u povoljnom stanju očuvanosti- AA</t>
  </si>
  <si>
    <t>AB6</t>
  </si>
  <si>
    <t>AB7</t>
  </si>
  <si>
    <t>Područja očuvanja značajna za ptice (POP);  Nakon provedenih temeljnih istraživanja ornitofaune unutar ekološke mreže, uspostavljen je periodički monitoring za vrtsu kosac, te pjevice i djetlovke. U proteklih deset godina provodi se monitoring kosca na lokaciji Vrhovci i drugim lokacijama. Zadnje 3 godine nije zabilježena prisutnost kosca. Razlog je ili vegetacijska sukcesija ili sušni period u dijelu godine kada travnjaci najintenzivnije rastu što predstavlja ugrozu za opstanak ove vrste na području Vrhovaca.  Vrši se također periodički monitoring djetlovki u području ekološke mreže prema temeljnim istraživanjima, posebno monitoring crne žune na osam dodijeljenih kvadranata.  JU također provodi periodički monitoring pjevica svake tri godine te je tijekom tog vremena zabilježena stabilna populacija ovih vrsta.  Iako su populacije djetlovki i pjevica  zadnjim istraživanjima ocijenjene kao stabilne, zadnjih nekoliko godina unutar POP Papuk događaju se dovršni sijekovi na velikom površinama što nije u skaldu s preporukama koje daje Perić 2008 (Perić, S. (2008): Istraživanje utjecaja gospodarenja šumama na stanje šumskih staništa u Parku prirode Papuk.)  i zbog tioga nije jasno kako će to dugoročno utjecati na populaciju ciljnih vrsta ptica.                              Napomena: Ovo područje ubuhvaćeno je izradom novog Plana upravljanja Parkom prirode Papuk i pridruženim zaštićenim područjima i područjima ekološke mreže koji se izrađuje u okviru projekta "Razvoj okvira za upravljanje ekološkom mrežom Natura 2000" pod šifrom PU 102.</t>
  </si>
  <si>
    <t>Ribe (općenito) s naglaskom na ciljnu vrstu potočna mrena (Barbus balcanicus) i peš (Cottus gobio)</t>
  </si>
  <si>
    <t>Deseteronogi rakovi (Decapoda): potočni rak (Austropotamobius torrentium) i riječni rak (Astacus astacus). . A.1.1. Stalne stajaćice, A.2. Tekućice</t>
  </si>
  <si>
    <t xml:space="preserve">Rijetke vrste mahovina (Sphagnum quinquefoarium, Dicranum spurium, Diphyscium foliosum) i vaskularna flora (Diphasiastrum complanatum). E.4. Brdske bukove šume
</t>
  </si>
  <si>
    <t xml:space="preserve">Invazivne vrste biljka, životinja i gljiva. </t>
  </si>
  <si>
    <t xml:space="preserve">jadranska kozonoška (Himantoglossum adriaticum) velika sasa (Pulsatilla grandis). C.3.1. Subkontinentalni suhi travnjaci (NKS)/ 6210 Poluprirodni suhi travnjaci i grmoliki facijes na vapnenačkoj podlozi (Festuco-Brometalia) (*važni lokaliteti za kaćune).
</t>
  </si>
  <si>
    <t>močvarni plavac (Phengaris alcon alcon), plućna sirištara (Gentiana pneumonanthe). C.2.2.2. Trajno vlažne livade Srednje Europe)/6410 Travnjaci beskoljenke (Molinion caeruleae)</t>
  </si>
  <si>
    <t xml:space="preserve">žuti mukač (Bombina variegata). A.1.1. Stalne stajaćice, A.1.2. Povremene stajaćice, A.2. Tekućice
</t>
  </si>
  <si>
    <t>jelenak (Lucanus cervus), alpinske strizibube (Rosalia alpina) ,četveropjegasta strizibuba (Morimus funereus). 9110 Bukove šume Luzulo-Fagetum, 9130 Bukove šume Asperulo-Fagetum, 91K0 Ilirske bukove šume (Aremonio-Fagion), 91L0 Ilirske hrastovo-grabove šume (Erythronio-Carpinion), 91M0 Panonsko-balkanske šume kitnjaka i sladuna</t>
  </si>
  <si>
    <t xml:space="preserve">  
veliki i srednji sisavaci, velike i srednje ptice</t>
  </si>
  <si>
    <r>
      <t xml:space="preserve"> kosac (</t>
    </r>
    <r>
      <rPr>
        <i/>
        <sz val="10"/>
        <rFont val="Calibri"/>
        <family val="2"/>
        <charset val="238"/>
      </rPr>
      <t>Crex crex</t>
    </r>
    <r>
      <rPr>
        <sz val="10"/>
        <rFont val="Calibri"/>
        <family val="2"/>
        <charset val="238"/>
      </rPr>
      <t xml:space="preserve">). C.3.1. Subkontinentalni suhi travnjaci/ 6210 Poluprirodni suhi travnjaci i grmoliki facijes na vapnenačkoj podlozi (Festuco-Brometalia) (*važni lokaliteti za kaćune).
</t>
    </r>
  </si>
  <si>
    <t>Praćenje stanja ciljnog stanišnog tipa travnjaci beskoljenke (6410) s naglaskom na praćenje stanja vrste močvarni plavac i plućna sirištara.</t>
  </si>
  <si>
    <t>AB5</t>
  </si>
  <si>
    <t>AB11</t>
  </si>
  <si>
    <t>AB12</t>
  </si>
  <si>
    <t>AB4</t>
  </si>
  <si>
    <t>AB14</t>
  </si>
  <si>
    <t>AB15</t>
  </si>
  <si>
    <t>AB16</t>
  </si>
  <si>
    <t>AB19</t>
  </si>
  <si>
    <t>Na području PU očuvani su podzemni ekosustavi s ciljnim stanišnim tipovima i ciljnim vrstama u povoljnom stanju očuvanosti - AC</t>
  </si>
  <si>
    <t>AC2</t>
  </si>
  <si>
    <t>Na području PU očuvani su vodeni ekosustavi s ciljnim stanišnim tipovima i ciljnim vrstama u povoljnom stanju očuvanosti - AD</t>
  </si>
  <si>
    <t>Prilikom redovnog nadzora u Parku i PEM provjeravati poštivanje propisanih uvjeta zaštite prirode, odredbi Pravilnika o zaštiti i očuvanju, te poštivanje propisanih mjera očuvanja ciljnih vrsta i stanišnih tipova, evidentirati kršenja te o tome izvještavati nadležne institucije.</t>
  </si>
  <si>
    <t>AD12</t>
  </si>
  <si>
    <t>AD3</t>
  </si>
  <si>
    <t>AD2, AD4 i AD6</t>
  </si>
  <si>
    <t>AD8</t>
  </si>
  <si>
    <r>
      <t>Provoditi istraživanje distribucije i monitoring stanja vrste žuti mukač (</t>
    </r>
    <r>
      <rPr>
        <i/>
        <sz val="10"/>
        <color rgb="FF000000"/>
        <rFont val="Calibri"/>
        <family val="2"/>
        <charset val="238"/>
      </rPr>
      <t>Bombina variegata</t>
    </r>
    <r>
      <rPr>
        <sz val="10"/>
        <color rgb="FF000000"/>
        <rFont val="Calibri"/>
        <family val="2"/>
        <charset val="238"/>
      </rPr>
      <t>)</t>
    </r>
  </si>
  <si>
    <r>
      <t xml:space="preserve">  
Nastaviti redovno provoditi praćenje stanja ciljne vrste kosac (</t>
    </r>
    <r>
      <rPr>
        <i/>
        <sz val="10"/>
        <color rgb="FF000000"/>
        <rFont val="Calibri"/>
        <family val="2"/>
        <charset val="238"/>
      </rPr>
      <t>Crex crex</t>
    </r>
    <r>
      <rPr>
        <sz val="10"/>
        <color rgb="FF000000"/>
        <rFont val="Calibri"/>
        <family val="2"/>
        <charset val="238"/>
      </rPr>
      <t>).</t>
    </r>
  </si>
  <si>
    <t>AD11</t>
  </si>
  <si>
    <t>AE10</t>
  </si>
  <si>
    <t>AE17</t>
  </si>
  <si>
    <t>Na području PU istražene je, vrednovana i očuvana bogata geološka baština te promovirana kao važan segment područja PU-AE</t>
  </si>
  <si>
    <t>AE18</t>
  </si>
  <si>
    <t>AE19</t>
  </si>
  <si>
    <t>AE21</t>
  </si>
  <si>
    <t xml:space="preserve">B. ODRŽIVOST KORIŠTENJA PRIRODNIH RESURSA I SURADNJA ZA LOKALNOM ZAJEDNICOM  </t>
  </si>
  <si>
    <t xml:space="preserve">Korištenje prirodnih dobara odvija se u skladu s ciljevima očuvanja prirodnih vrijednosti područja obuhvaćenih Planom.
JU PP Papuk i lokalna zajednica uzajamno podržavaju projekte i inicijative koji doprinose povećanju kvalitete života stanovnika područja obuhvaćenih Planom, a nemaju negativnog utjecaja na očuvanje prirodne i kulturne baštine - B
</t>
  </si>
  <si>
    <t>Organizirati i održavati tematske sastanke s dionicima u prostoru.</t>
  </si>
  <si>
    <t>Surađivati s Hrvatskim šumama na izradi šumsko-gospodarskih osnova i praćenju njihove provedbe i odredbi FSCa.</t>
  </si>
  <si>
    <t>Uspostaviti suradničko vijeće sa institucionalnim dionicima.</t>
  </si>
  <si>
    <t>Surađivati s HC i ŽUCevima oko izgradnje, modernizacije, održavanja i čišćenja prometnica u skladu s godišnjim planovima s ishođenim uvjetima zaštite prirode.</t>
  </si>
  <si>
    <t>Kontrolirati negativne utjecaje kopova zajedno sa koncesionarima za eksploataciju mineralnih sirovina te nadležnim inspekcijskim službama.</t>
  </si>
  <si>
    <t>B6</t>
  </si>
  <si>
    <t>Poticati izradu projekata sanacije aktivnih i napuštenih kopova mineralnih sirovina sa koncesionarima.</t>
  </si>
  <si>
    <t>B7</t>
  </si>
  <si>
    <t>Nastaviti sudjelovati u Partnerskom vijeću za urbano područje grada Požege i Skupštini Turističke zajednice Virovitičko- podravske županije te poticati sudjelovanja djelatnika u drugim tijelima.</t>
  </si>
  <si>
    <t>B8</t>
  </si>
  <si>
    <t>B9</t>
  </si>
  <si>
    <t>Nastaviti poticati razmjenu podataka o stanju i distribuciji vrsta s HŠ i LD.</t>
  </si>
  <si>
    <t>B10</t>
  </si>
  <si>
    <t>Mapirati ilegalna odlagališta otpada.</t>
  </si>
  <si>
    <t>B11</t>
  </si>
  <si>
    <t>B12</t>
  </si>
  <si>
    <t>B13</t>
  </si>
  <si>
    <t>B14</t>
  </si>
  <si>
    <t>B15</t>
  </si>
  <si>
    <t>B16</t>
  </si>
  <si>
    <t>Stručno surađivati sa lovoovlaštenicima u cilju unaprjeđivanja lovstva i provođenja uvjeta zaštite prirode.</t>
  </si>
  <si>
    <t>B17</t>
  </si>
  <si>
    <t>Kroz suradnju s lovačkim društvima i lovozakupcima sprečavati širenje alohtonih vrsta divljači.</t>
  </si>
  <si>
    <t>B18</t>
  </si>
  <si>
    <t>Kroz suradnju s lovačkim društvima i lovozakupcima i MUPom sprečavati krivolov</t>
  </si>
  <si>
    <t>B19</t>
  </si>
  <si>
    <t>Poboljšati zajedničku koordinaciju sa lugarima u smislu provođenja odredbi iz planova gospodarenja te sprečavanja krađe drveta.</t>
  </si>
  <si>
    <t>B20</t>
  </si>
  <si>
    <t>Uspostaviti suradnju s HV prilikom izrade planskih dokumenata i provedbe svih zahvata na vodotocima te izvorištima u okviru buduće provedbe Direktive o vodama EU.</t>
  </si>
  <si>
    <t>B21</t>
  </si>
  <si>
    <t>Poboljšati zajedničku koordinaciju sa vodočuvarima i ribočuvarima u smislu sprečavanja krivolova, te sprečavanja zagađenja vodotoka.</t>
  </si>
  <si>
    <t>B22</t>
  </si>
  <si>
    <t xml:space="preserve">Poticati i osmisliti razmjenu informacija o organiziranom lovu na području PU posebno na turistički posjećenijim dijelovima. </t>
  </si>
  <si>
    <t>B23</t>
  </si>
  <si>
    <t>Poticati edukaciju poljoprivrednika o smanjenju korištenja kemijskih sredstava, korištenju dobrovoljnih mjera za korisnike i vlasnike zemljišta i pravovremenoj košnji.</t>
  </si>
  <si>
    <t>Upozoravati komunalne službe JLS-a na problem divljeg odlaganja otpada na područjima EM te ih poticati na uklanjanje otpada</t>
  </si>
  <si>
    <t>Suradničko vijeće uspostavljeno</t>
  </si>
  <si>
    <t>Broj sastanaka/sudjelovanja u Partnerskom vijeću i Skupštini</t>
  </si>
  <si>
    <t>Educirani kooperanti HŠ i sukladno tome smanjen broj neželjenih radnji prilikom gospodarenja šumama tj. smanjen broj zapisnika od strane čuvarske službe</t>
  </si>
  <si>
    <t>Dopisi i dokumenti s podacima o stanju i distribuciji vrsta razmijenjeni između HŠ, LD i JU</t>
  </si>
  <si>
    <t>Izrađena baza podataka s ilegalnim odlagalištima koja se konstantno ažurira</t>
  </si>
  <si>
    <t>Broj izrađenih biltena</t>
  </si>
  <si>
    <t>Broj zajedničkih projekata JU i JLS</t>
  </si>
  <si>
    <t>Broj provedenih edukacija za turističko i edukativno vođenje</t>
  </si>
  <si>
    <t>Broj izdanih certifikata</t>
  </si>
  <si>
    <t>Jedan sastanak godišnje</t>
  </si>
  <si>
    <t>Tri održana sastanka</t>
  </si>
  <si>
    <t>Dva sastanka godišnje</t>
  </si>
  <si>
    <t>sudjelovanje na organiziranim sastancima</t>
  </si>
  <si>
    <t>upotpunjavanje baze podataka o ilegalnim odlagalištima</t>
  </si>
  <si>
    <t>Općeniti specifični ciljevi vezani uz vrste i staništa-AF</t>
  </si>
  <si>
    <t>AF1</t>
  </si>
  <si>
    <t>AF2</t>
  </si>
  <si>
    <t>B24</t>
  </si>
  <si>
    <t>B25</t>
  </si>
  <si>
    <t>Bogata materijalna i nematerijalna kulturna baština je vrednovana, očuvana i uključena u turističku ponudu kao važna odrednica identiteta područja obuhvaćenih Planom- C</t>
  </si>
  <si>
    <t>C1</t>
  </si>
  <si>
    <t>Zagovarati i podupirati revitalizaciju srednjovjekovne utvrde Ružica grad u Orahovici.</t>
  </si>
  <si>
    <t>C2</t>
  </si>
  <si>
    <t>C3</t>
  </si>
  <si>
    <t>Objediniti katastar arheoloških nalazišta na području PU.</t>
  </si>
  <si>
    <t>C4</t>
  </si>
  <si>
    <t>Surađivati i podijeliti informacije o arheološkim nalazištima s HŠ i njihovim kooperantima. (prilikom izrade ŠGO-a, izuzete od gospodarenja).</t>
  </si>
  <si>
    <t>Konzervatorski odjel u Požegi, Hrvatske šume</t>
  </si>
  <si>
    <t>Održati barem jedan sastanak godišnje</t>
  </si>
  <si>
    <t>Grad orahovica, Konzervatorski odjel Požega</t>
  </si>
  <si>
    <t>Nastaviti čistiti srednjovjekovnih utvrda na području Parka od vegetacije</t>
  </si>
  <si>
    <t>Čišćenje vegetacije jednom godišnje</t>
  </si>
  <si>
    <t>Grad Orahovica, Hrvatske šume, volonteri</t>
  </si>
  <si>
    <t>C11</t>
  </si>
  <si>
    <t>Urediti Arheopark Kaptol-Gradci u svrhu posjećivanja.</t>
  </si>
  <si>
    <t>C12</t>
  </si>
  <si>
    <t>Izrada projektne dokumentacije i prijava projekta za financiranje</t>
  </si>
  <si>
    <t>U 2023 se projekt prijavljuje na INTERREG Danube, realizacija počinje u 2024. Projektnu dokumentaciju financira Požeško-slavonska županija</t>
  </si>
  <si>
    <t>Panora, Požeško-slavonska županija, arhitekti, Centar za prapovijesna istraživanja</t>
  </si>
  <si>
    <t>Sustavi edukacije, posjećivanja i interpretacije uspostavljeni su i odgovaraju potrebama PP Papuk i posjetitelja kao i prezentacije UNESCO geoparka - D</t>
  </si>
  <si>
    <t>D5</t>
  </si>
  <si>
    <t>D8</t>
  </si>
  <si>
    <t>D9, D11</t>
  </si>
  <si>
    <t>D10</t>
  </si>
  <si>
    <t>Redovno održavan Geo info centar</t>
  </si>
  <si>
    <t>Odjel za provođenje projekata, Odjel za tehničke poslove</t>
  </si>
  <si>
    <t>D12</t>
  </si>
  <si>
    <t>D13</t>
  </si>
  <si>
    <t>D14</t>
  </si>
  <si>
    <t>D19</t>
  </si>
  <si>
    <t>D20</t>
  </si>
  <si>
    <t>D21</t>
  </si>
  <si>
    <t>D22</t>
  </si>
  <si>
    <t>D23</t>
  </si>
  <si>
    <t>D24</t>
  </si>
  <si>
    <t>D25</t>
  </si>
  <si>
    <t>D26</t>
  </si>
  <si>
    <t>D28</t>
  </si>
  <si>
    <t>D37</t>
  </si>
  <si>
    <t>Jednom godišnje izrađena znanstveno popularna literatura - Podzemlje Slavonskog gorja</t>
  </si>
  <si>
    <t>vanjski suradnici, JU Požeško-slavonske županije</t>
  </si>
  <si>
    <t>D33</t>
  </si>
  <si>
    <t>Nastaviti nadzirati stanje posjetiteljske infrastrukture na terenu (poučne staze, vidikovci, planinarske staze...).</t>
  </si>
  <si>
    <t>D34</t>
  </si>
  <si>
    <t>Poticati ulaganje u planinarske objekte.</t>
  </si>
  <si>
    <t>Godišnja izvješća o redovnom nadzoru stanja posjetiteljske infrastrukture na terenu (poučne staze, vidikovci, planinarske staze...)</t>
  </si>
  <si>
    <t>D36</t>
  </si>
  <si>
    <t>Podupirati razvoj downhill staza na području Orahovice.</t>
  </si>
  <si>
    <t>Barem jedan sastanak godišnje vezano uz razvoj downhill staza na području Orahovice</t>
  </si>
  <si>
    <t>Grad Orahovica, Hrvatske šume, Udruge Pannoanian, Vikend Warriorsi</t>
  </si>
  <si>
    <t>Sastanak za realizaciju idejnih rješenja za ulaganje u planinarske objekte</t>
  </si>
  <si>
    <t>Slavonski planinari, HGSS, Planinarske udruge</t>
  </si>
  <si>
    <t>Odjel čuvara prirode, Odjel za tehničke poslove</t>
  </si>
  <si>
    <t>D38</t>
  </si>
  <si>
    <t>Izraditi edukativne i informativne materijale i ploče vezane za PEM Potoci oko Papuka.</t>
  </si>
  <si>
    <t>postavljena informativna ploča</t>
  </si>
  <si>
    <t>E1</t>
  </si>
  <si>
    <t>E2</t>
  </si>
  <si>
    <t>Osigurati financijska sredstva za rad 4 dodatna djelatnika u Odjelu stručnih poslova zaštite, očuvanja i korištenja PP Papuk.</t>
  </si>
  <si>
    <t>E3</t>
  </si>
  <si>
    <t>E4</t>
  </si>
  <si>
    <t>Osigurati financijska sredstva za rad 3 dodatna djelatnika u Odjelu za financijsko računovodstvene poslove.</t>
  </si>
  <si>
    <t>E5</t>
  </si>
  <si>
    <t>Osigurati financijska sredstva za rad 8 dodatna djelatnika u Odjelu za organizaciju i posjećivanje.</t>
  </si>
  <si>
    <t>E6</t>
  </si>
  <si>
    <t>Osigurati financijska sredstva za rad 4  djelatnika u Odjelu  za marketing i turizam.</t>
  </si>
  <si>
    <t>E8</t>
  </si>
  <si>
    <t>Osigurati financijska sredstva za rad 1 dodatna djelatnika u Odjelu za pravne poslove.</t>
  </si>
  <si>
    <t>E9</t>
  </si>
  <si>
    <t>Osigurati financijska sredstva za rad 1 dodatna djelatnika u  Odsjeku općih i zajedničkih poslova.</t>
  </si>
  <si>
    <t>E10</t>
  </si>
  <si>
    <t>Osigurati financijska sredstva za rad 3 dodatna djelatnika u Odsjeku tehničkih poslova i održavanja.</t>
  </si>
  <si>
    <t>E11</t>
  </si>
  <si>
    <t>Osigurati financijska sredstva za rad studenata i sezonskih djelatnika potrebnih za rad JU.</t>
  </si>
  <si>
    <t>E12</t>
  </si>
  <si>
    <t>E13</t>
  </si>
  <si>
    <t>E14</t>
  </si>
  <si>
    <t>Omogućiti djelatnicima studijska putovanja u svrhu razmjene znanja i iskustava.</t>
  </si>
  <si>
    <t>E15</t>
  </si>
  <si>
    <t>E16</t>
  </si>
  <si>
    <t>Omogućiti sredstva za redovno obnavljanje alata i potrošnog materijala za rad Odsjeka za tehničke poslove i održavanje.</t>
  </si>
  <si>
    <t>E17</t>
  </si>
  <si>
    <t>Nastaviti formalizirati suradnju s fakultetima i drugim znanstvenim i obrazovnim ustanovama.</t>
  </si>
  <si>
    <t>E18</t>
  </si>
  <si>
    <t>Modernizirati računalnu opremu i sustav u postojećim objektima i Internet mrežu na cijelom zaštićenom području.</t>
  </si>
  <si>
    <t>E19</t>
  </si>
  <si>
    <t xml:space="preserve">Redovno ulagati u održavanje računalne opreme i licenci softvera potrebnih za rad djelatnika. </t>
  </si>
  <si>
    <t>E20</t>
  </si>
  <si>
    <t>Redovno održavati automobile, strojeve, priključke i alate.</t>
  </si>
  <si>
    <t>E21</t>
  </si>
  <si>
    <t>Nabaviti radnu odjeću za djelatnike Odjela čuvara prirode.</t>
  </si>
  <si>
    <t>Broj studijskih putovanja</t>
  </si>
  <si>
    <t>Broj djelatnika koji su sudjelovali na studijskim putovanjima</t>
  </si>
  <si>
    <t>Broj djelatnika koji su sudjelovali na skupovima godišnje</t>
  </si>
  <si>
    <t>Alati i potrošni materijal su redovno obnovljeni.</t>
  </si>
  <si>
    <t>Automobili, strojevi, priključci i alati su u dobrom stanju i koriste se</t>
  </si>
  <si>
    <t>Radna odjeća nabavljena</t>
  </si>
  <si>
    <t>E23</t>
  </si>
  <si>
    <t>Zagovarati razmjenu podataka s MINGOR o istraživanjima i postupcima procjene utjacaja na okoliš i prirodu koja se provode na području PU.</t>
  </si>
  <si>
    <t>E. RAZVOJ KAPACITETA JU</t>
  </si>
  <si>
    <t>Od 2023. godine u Odjelu radi 1 djelatnik više</t>
  </si>
  <si>
    <t>Barem 2 studenata i/ili sezonski zaposlenih djelatnika godišnje</t>
  </si>
  <si>
    <t xml:space="preserve">Službeno terensko vozilo za potrebe rada stručne službe </t>
  </si>
  <si>
    <t>Usvojen Plana upravljanja Parkom prirode Papuk , pridruženim područjima ekološke mreže te Papuk UNESCO geoparkom, Usvojen Pravilnik o zaštiti i očuvanju</t>
  </si>
  <si>
    <t>Partizip GMBH, MINGOR-ZZOP</t>
  </si>
  <si>
    <t>svi odjeli JU</t>
  </si>
  <si>
    <t>Razmjenjeni podaci</t>
  </si>
  <si>
    <t>AA5</t>
  </si>
  <si>
    <r>
      <t>Provesti istraživanje sastava vrsta i distribucije malih i sitnih sisavaca na području PP Papuk i PEM HR2000580 Papuk.</t>
    </r>
    <r>
      <rPr>
        <sz val="10"/>
        <color rgb="FFFF0000"/>
        <rFont val="Calibri"/>
        <family val="2"/>
        <charset val="238"/>
        <scheme val="minor"/>
      </rPr>
      <t xml:space="preserve">  </t>
    </r>
  </si>
  <si>
    <t xml:space="preserve">Zbog nedostatka financijskih kapaciteta i prioriteta 2 ova aktivnost će se prolongirati za iduću godinu. </t>
  </si>
  <si>
    <t>AA24</t>
  </si>
  <si>
    <t>Izraditi kartu s područjima velikih nagiba kako bi se izdvojila područja na kojima bi sječa trebala biti ograničena - zaštitne šume te smanjiti površine pod dovršnim sječama s ciljem sprečavanja erozije tla i bujičnih tokova.</t>
  </si>
  <si>
    <t>U prespektivni narednih godina na pomolu je suradnja sa vanjskom tvrtkom koja je kao jedan case stadija obrađuje uz pomoć Land sat snimki i DEM-a ovu tematiku te ju stoga prolongiramo</t>
  </si>
  <si>
    <t>Poticati utvrđivanje vlasničkog stanja travnjaka te u dogovoru s vlasnicima primijeniti način gospodarenja usmjeren zaštiti travnjačkih vrsta i staništa.</t>
  </si>
  <si>
    <t>Ova aktivnost je prioriteta 3 i nemamo kapaciteta je provesti u 2023.</t>
  </si>
  <si>
    <t>AB13</t>
  </si>
  <si>
    <t>Nastaviti aktivno upravljati ciljnim stanišnim tipom suhi kontinentalni travnjaka.</t>
  </si>
  <si>
    <t>Ova aktivnost se nastavlja na prethodnu i neće biti realizirana jer nemamo kapaciteta je provesti u 2023.</t>
  </si>
  <si>
    <t>AB17</t>
  </si>
  <si>
    <t xml:space="preserve">Organizirati i podupirati akcije čišćenja s dionicima u prostoru s ciljem očuvanja travnjačkih staništa. </t>
  </si>
  <si>
    <t>Inicirati i zagovarati promjenu politika mjera i poticaja za poljoprivrednike.</t>
  </si>
  <si>
    <t>AB20</t>
  </si>
  <si>
    <t>Poticati i podržavati djelovanje LAG-ova.</t>
  </si>
  <si>
    <t>AE15</t>
  </si>
  <si>
    <t>Provesti istraživanje o upotrebi stijena Papuka u gradnji povijesnih zdanja – Vinkomir (porfitoblastičnog gnajsa), srednjovjekovne utvrde, kuće i građevine u selima itd.</t>
  </si>
  <si>
    <t xml:space="preserve">Zbog nedostatka financijskih kapaciteta i prioriteta 3 ova aktivnost će se prolongirati za iduću godinu. </t>
  </si>
  <si>
    <t xml:space="preserve">Zbog nedostatka kapaciteta ova aktivnost će se prolongirati za iduću godinu. </t>
  </si>
  <si>
    <t xml:space="preserve">Postoje brojni edukativni programi koji su implementirani te ćemo nove primjerice Rupkovu geološku školu </t>
  </si>
  <si>
    <t xml:space="preserve">Barem 3 djelatnika se stručno usavršavala. </t>
  </si>
  <si>
    <t xml:space="preserve">Barem 3 djelatnika se educiralo. </t>
  </si>
  <si>
    <t>Dva djelatnika iz svake službe sudjeluje na Skupovima</t>
  </si>
  <si>
    <t>Obilježeno barem 3 važna datuma za zaštitu prirode</t>
  </si>
  <si>
    <t>Održana manifestacija Tjedan geoparkova, uključeno 50 učenika osnovnih škola</t>
  </si>
  <si>
    <t>Organizirano i sudjelovali na barem 5 manifestacijama u Parku priurode Papuk (Viteški turnir, Međunarodni dan planina, Papučki jaglaci, outdoor aktivnosti, kulturne manifestacije itd.).</t>
  </si>
  <si>
    <r>
      <t>Sudjelovanja na barem 2</t>
    </r>
    <r>
      <rPr>
        <sz val="10"/>
        <color rgb="FFFF0000"/>
        <rFont val="Calibri"/>
        <family val="2"/>
        <charset val="238"/>
        <scheme val="minor"/>
      </rPr>
      <t xml:space="preserve"> </t>
    </r>
    <r>
      <rPr>
        <sz val="10"/>
        <color rgb="FF00000A"/>
        <rFont val="Calibri"/>
        <family val="2"/>
        <charset val="238"/>
        <scheme val="minor"/>
      </rPr>
      <t>nacionalna i/ili međunarodna sajma vezan za promociju, turizam i posjećivanje.</t>
    </r>
  </si>
  <si>
    <t>Osigurati financijska sredstva za rad 4 dodatna djelatnika u Odjelu čuvara prirode.</t>
  </si>
  <si>
    <t>Broj djelatnika u Odjelu svake godine raste. Od 2023. godine u Odjelu radi 4 djelatnika više.</t>
  </si>
  <si>
    <t>određeni su drugi prioriteti u zapošljavanju pa neće biti popunjavanja Stručne službe u 2023.</t>
  </si>
  <si>
    <t>određeni su drugi prioriteti u zapošljavanju pa neće biti popunjavanja u Odjelu za financijsko računovodstvene poslove u 2023.</t>
  </si>
  <si>
    <t>Od 2023. godine u Odjelu radi  barem 4 djelatnika</t>
  </si>
  <si>
    <t>određeni su drugi prioriteti u zapošljavanju pa neće biti popunjavanja u Odjelu za pravne poslove u 2023.</t>
  </si>
  <si>
    <t>određeni su drugi prioriteti u zapošljavanju pa neće biti popunjavanja u Odsjeku općih i zajedničkih poslova u 2023.</t>
  </si>
  <si>
    <t>određeni su drugi prioriteti u zapošljavanju pa neće biti popunjavanja u Odsjeku tehničkih poslova i održavanja u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</si>
</sst>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kn&quot;;[Red]\-#,##0.00\ &quot;kn&quot;"/>
  </numFmts>
  <fonts count="4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4"/>
      <color theme="1"/>
      <name val="Calibri"/>
      <family val="2"/>
      <charset val="238"/>
      <scheme val="minor"/>
    </font>
    <font>
      <sz val="11"/>
      <name val="Calibri"/>
      <family val="2"/>
      <charset val="238"/>
      <scheme val="minor"/>
    </font>
    <font>
      <sz val="11"/>
      <color rgb="FFFF0000"/>
      <name val="Calibri"/>
      <family val="2"/>
      <scheme val="minor"/>
    </font>
    <font>
      <i/>
      <sz val="11"/>
      <color rgb="FF7F7F7F"/>
      <name val="Calibri"/>
      <family val="2"/>
      <charset val="238"/>
      <scheme val="minor"/>
    </font>
    <font>
      <sz val="11"/>
      <name val="Calibri"/>
      <family val="2"/>
      <scheme val="minor"/>
    </font>
    <font>
      <b/>
      <sz val="11"/>
      <color theme="1"/>
      <name val="Calibri"/>
      <family val="2"/>
      <scheme val="minor"/>
    </font>
    <font>
      <b/>
      <sz val="11"/>
      <name val="Calibri"/>
      <family val="2"/>
      <scheme val="minor"/>
    </font>
    <font>
      <i/>
      <sz val="11"/>
      <color theme="1"/>
      <name val="Calibri"/>
      <family val="2"/>
      <scheme val="minor"/>
    </font>
    <font>
      <i/>
      <sz val="11"/>
      <color rgb="FF7F7F7F"/>
      <name val="Calibri"/>
      <family val="2"/>
      <scheme val="minor"/>
    </font>
    <font>
      <sz val="9"/>
      <color theme="1"/>
      <name val="Calibri"/>
      <family val="2"/>
      <scheme val="minor"/>
    </font>
    <font>
      <sz val="14"/>
      <color theme="1"/>
      <name val="Calibri"/>
      <family val="2"/>
      <scheme val="minor"/>
    </font>
    <font>
      <b/>
      <sz val="11"/>
      <name val="Calibri"/>
      <family val="2"/>
      <charset val="238"/>
      <scheme val="minor"/>
    </font>
    <font>
      <b/>
      <u/>
      <sz val="11"/>
      <color theme="1"/>
      <name val="Calibri"/>
      <family val="2"/>
      <charset val="238"/>
      <scheme val="minor"/>
    </font>
    <font>
      <sz val="11"/>
      <color theme="6" tint="-0.249977111117893"/>
      <name val="Calibri"/>
      <family val="2"/>
      <charset val="238"/>
      <scheme val="minor"/>
    </font>
    <font>
      <i/>
      <sz val="11"/>
      <color theme="0" tint="-0.499984740745262"/>
      <name val="Calibri"/>
      <family val="2"/>
      <charset val="238"/>
      <scheme val="minor"/>
    </font>
    <font>
      <b/>
      <sz val="11"/>
      <color theme="1"/>
      <name val="Calibri"/>
      <family val="2"/>
    </font>
    <font>
      <u/>
      <sz val="9"/>
      <color theme="1"/>
      <name val="Calibri"/>
      <family val="2"/>
      <charset val="238"/>
      <scheme val="minor"/>
    </font>
    <font>
      <sz val="10"/>
      <color theme="1"/>
      <name val="Calibri"/>
      <family val="2"/>
      <charset val="238"/>
      <scheme val="minor"/>
    </font>
    <font>
      <b/>
      <sz val="10"/>
      <name val="Calibri"/>
      <family val="2"/>
      <charset val="238"/>
      <scheme val="minor"/>
    </font>
    <font>
      <sz val="14"/>
      <name val="Calibri"/>
      <family val="2"/>
      <charset val="238"/>
      <scheme val="minor"/>
    </font>
    <font>
      <sz val="14"/>
      <color rgb="FFFF0000"/>
      <name val="Calibri"/>
      <family val="2"/>
      <scheme val="minor"/>
    </font>
    <font>
      <i/>
      <sz val="11"/>
      <color theme="0" tint="-0.499984740745262"/>
      <name val="Calibri"/>
      <family val="2"/>
      <scheme val="minor"/>
    </font>
    <font>
      <sz val="12"/>
      <name val="Calibri"/>
      <family val="2"/>
      <charset val="238"/>
      <scheme val="minor"/>
    </font>
    <font>
      <sz val="10"/>
      <color rgb="FF000000"/>
      <name val="Calibri"/>
      <family val="2"/>
      <charset val="238"/>
    </font>
    <font>
      <sz val="10"/>
      <name val="Calibri"/>
      <family val="2"/>
      <charset val="238"/>
      <scheme val="minor"/>
    </font>
    <font>
      <sz val="10"/>
      <name val="Calibri"/>
      <family val="2"/>
      <charset val="238"/>
    </font>
    <font>
      <sz val="10"/>
      <color rgb="FF000000"/>
      <name val="Calibri"/>
      <family val="2"/>
      <charset val="238"/>
      <scheme val="minor"/>
    </font>
    <font>
      <i/>
      <sz val="10"/>
      <color rgb="FF000000"/>
      <name val="Calibri"/>
      <family val="2"/>
      <charset val="238"/>
    </font>
    <font>
      <sz val="10"/>
      <color rgb="FF000000"/>
      <name val="Calibri"/>
      <family val="2"/>
      <charset val="1"/>
    </font>
    <font>
      <sz val="8"/>
      <color rgb="FF000000"/>
      <name val="Arial"/>
      <family val="2"/>
      <charset val="238"/>
    </font>
    <font>
      <sz val="10"/>
      <name val="Calibri"/>
      <family val="2"/>
      <charset val="1"/>
    </font>
    <font>
      <sz val="10"/>
      <name val="Calibri"/>
      <family val="2"/>
    </font>
    <font>
      <sz val="10"/>
      <name val="Calibri"/>
      <family val="2"/>
      <scheme val="minor"/>
    </font>
    <font>
      <sz val="9"/>
      <name val="Calibri"/>
      <family val="2"/>
      <charset val="238"/>
    </font>
    <font>
      <sz val="8"/>
      <name val="Calibri"/>
      <family val="2"/>
      <scheme val="minor"/>
    </font>
    <font>
      <sz val="10"/>
      <color rgb="FFFF0000"/>
      <name val="Calibri"/>
      <family val="2"/>
      <charset val="238"/>
    </font>
    <font>
      <b/>
      <sz val="11"/>
      <color theme="6" tint="0.59999389629810485"/>
      <name val="Calibri"/>
      <family val="2"/>
      <charset val="238"/>
      <scheme val="minor"/>
    </font>
    <font>
      <strike/>
      <sz val="10"/>
      <name val="Calibri"/>
      <family val="2"/>
      <charset val="238"/>
      <scheme val="minor"/>
    </font>
    <font>
      <sz val="10"/>
      <color rgb="FF00000A"/>
      <name val="Calibri"/>
      <family val="2"/>
      <charset val="238"/>
      <scheme val="minor"/>
    </font>
    <font>
      <sz val="10"/>
      <color rgb="FFFF0000"/>
      <name val="Calibri"/>
      <family val="2"/>
      <charset val="238"/>
      <scheme val="minor"/>
    </font>
    <font>
      <i/>
      <sz val="10"/>
      <name val="Calibri"/>
      <family val="2"/>
      <charset val="238"/>
    </font>
    <font>
      <sz val="9"/>
      <color theme="1"/>
      <name val="Arial Narrow"/>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bgColor indexed="64"/>
      </patternFill>
    </fill>
    <fill>
      <patternFill patternType="solid">
        <fgColor rgb="FFFFFFFF"/>
        <bgColor rgb="FFEBF1DE"/>
      </patternFill>
    </fill>
    <fill>
      <patternFill patternType="solid">
        <fgColor theme="0"/>
        <bgColor rgb="FFEBF1DE"/>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medium">
        <color rgb="FFA6A6A6"/>
      </left>
      <right style="medium">
        <color rgb="FFA6A6A6"/>
      </right>
      <top/>
      <bottom/>
      <diagonal/>
    </border>
  </borders>
  <cellStyleXfs count="1">
    <xf numFmtId="0" fontId="0" fillId="0" borderId="0"/>
  </cellStyleXfs>
  <cellXfs count="333">
    <xf numFmtId="0" fontId="0" fillId="0" borderId="0" xfId="0"/>
    <xf numFmtId="0" fontId="8" fillId="4" borderId="0" xfId="0" applyFont="1" applyFill="1" applyAlignment="1">
      <alignment wrapText="1"/>
    </xf>
    <xf numFmtId="49" fontId="0" fillId="4" borderId="0" xfId="0" applyNumberFormat="1" applyFill="1" applyAlignment="1">
      <alignment horizontal="left" vertical="top" wrapText="1"/>
    </xf>
    <xf numFmtId="0" fontId="0" fillId="4" borderId="0" xfId="0" applyFill="1" applyAlignment="1">
      <alignment wrapText="1"/>
    </xf>
    <xf numFmtId="0" fontId="13" fillId="4" borderId="0" xfId="0" applyFont="1" applyFill="1" applyAlignment="1">
      <alignment horizontal="center" vertical="center" wrapText="1"/>
    </xf>
    <xf numFmtId="0" fontId="11" fillId="4" borderId="0" xfId="0" applyFont="1" applyFill="1" applyAlignment="1">
      <alignment horizontal="center" vertical="center" wrapText="1"/>
    </xf>
    <xf numFmtId="49" fontId="4" fillId="4" borderId="0" xfId="0" applyNumberFormat="1" applyFont="1" applyFill="1" applyAlignment="1">
      <alignment horizontal="left" vertical="top" wrapText="1"/>
    </xf>
    <xf numFmtId="4" fontId="7" fillId="4" borderId="0" xfId="0" applyNumberFormat="1" applyFont="1" applyFill="1" applyAlignment="1">
      <alignment wrapText="1"/>
    </xf>
    <xf numFmtId="0" fontId="7" fillId="4" borderId="1" xfId="0" applyFont="1" applyFill="1" applyBorder="1" applyAlignment="1">
      <alignment wrapText="1"/>
    </xf>
    <xf numFmtId="0" fontId="7" fillId="4" borderId="0" xfId="0" applyFont="1" applyFill="1" applyAlignment="1">
      <alignment wrapText="1"/>
    </xf>
    <xf numFmtId="0" fontId="7" fillId="4" borderId="0" xfId="0" applyFont="1" applyFill="1" applyAlignment="1">
      <alignment horizontal="left" vertical="center" wrapText="1"/>
    </xf>
    <xf numFmtId="0" fontId="7" fillId="4" borderId="0" xfId="0" applyFont="1" applyFill="1" applyAlignment="1">
      <alignment horizontal="left" wrapText="1"/>
    </xf>
    <xf numFmtId="0" fontId="7" fillId="4" borderId="0" xfId="0" applyFont="1" applyFill="1" applyAlignment="1">
      <alignment horizontal="center" wrapText="1"/>
    </xf>
    <xf numFmtId="0" fontId="17" fillId="4" borderId="0" xfId="0" applyFont="1" applyFill="1" applyAlignment="1">
      <alignment vertical="center" wrapText="1"/>
    </xf>
    <xf numFmtId="49" fontId="7" fillId="4" borderId="0" xfId="0" applyNumberFormat="1" applyFont="1" applyFill="1" applyAlignment="1">
      <alignment horizontal="left" vertical="top" wrapText="1"/>
    </xf>
    <xf numFmtId="0" fontId="7" fillId="4" borderId="1" xfId="0" applyFont="1" applyFill="1" applyBorder="1" applyAlignment="1">
      <alignment horizontal="left" vertical="top" wrapText="1"/>
    </xf>
    <xf numFmtId="4" fontId="7" fillId="3" borderId="1" xfId="0" applyNumberFormat="1" applyFont="1" applyFill="1" applyBorder="1" applyAlignment="1">
      <alignment horizontal="left" vertical="top" wrapText="1"/>
    </xf>
    <xf numFmtId="0" fontId="4" fillId="4" borderId="0" xfId="0" applyFont="1" applyFill="1" applyAlignment="1" applyProtection="1">
      <alignment wrapText="1"/>
      <protection locked="0"/>
    </xf>
    <xf numFmtId="0" fontId="4" fillId="4" borderId="0" xfId="0" applyFont="1" applyFill="1" applyAlignment="1">
      <alignment wrapText="1"/>
    </xf>
    <xf numFmtId="0" fontId="4" fillId="4" borderId="0" xfId="0" applyFont="1" applyFill="1" applyAlignment="1">
      <alignment horizontal="left" wrapText="1"/>
    </xf>
    <xf numFmtId="0" fontId="7" fillId="4" borderId="1" xfId="0"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17" fillId="5" borderId="1" xfId="0" applyFont="1" applyFill="1" applyBorder="1" applyAlignment="1">
      <alignment horizontal="center" vertical="center" wrapText="1"/>
    </xf>
    <xf numFmtId="0" fontId="17" fillId="4" borderId="0" xfId="0" applyFont="1" applyFill="1" applyAlignment="1">
      <alignment horizontal="left" wrapText="1"/>
    </xf>
    <xf numFmtId="0" fontId="11" fillId="4" borderId="0" xfId="0" applyFont="1" applyFill="1" applyAlignment="1">
      <alignment wrapText="1"/>
    </xf>
    <xf numFmtId="0" fontId="0" fillId="4" borderId="0" xfId="0" applyFill="1" applyAlignment="1">
      <alignment vertical="center" wrapText="1"/>
    </xf>
    <xf numFmtId="0" fontId="9" fillId="4" borderId="0" xfId="0" applyFont="1" applyFill="1" applyAlignment="1" applyProtection="1">
      <alignment horizontal="left" wrapText="1"/>
      <protection locked="0"/>
    </xf>
    <xf numFmtId="0" fontId="5" fillId="4" borderId="0" xfId="0" applyFont="1" applyFill="1" applyAlignment="1">
      <alignment horizontal="left" wrapText="1"/>
    </xf>
    <xf numFmtId="0" fontId="11" fillId="5" borderId="1" xfId="0" applyFont="1" applyFill="1" applyBorder="1" applyAlignment="1">
      <alignment horizontal="center" vertical="center" wrapText="1"/>
    </xf>
    <xf numFmtId="0" fontId="6" fillId="0" borderId="0" xfId="0" applyFont="1" applyAlignment="1">
      <alignment wrapText="1"/>
    </xf>
    <xf numFmtId="0" fontId="5" fillId="4" borderId="0" xfId="0" applyFont="1" applyFill="1" applyAlignment="1" applyProtection="1">
      <alignment horizontal="left" wrapText="1"/>
      <protection locked="0"/>
    </xf>
    <xf numFmtId="0" fontId="16" fillId="4" borderId="0" xfId="0" applyFont="1" applyFill="1" applyAlignment="1">
      <alignment horizontal="left" vertical="top" wrapText="1"/>
    </xf>
    <xf numFmtId="49" fontId="18" fillId="4" borderId="0" xfId="0" applyNumberFormat="1" applyFont="1" applyFill="1" applyAlignment="1">
      <alignment horizontal="left" wrapText="1"/>
    </xf>
    <xf numFmtId="49" fontId="22" fillId="4" borderId="0" xfId="0" applyNumberFormat="1" applyFont="1" applyFill="1" applyAlignment="1">
      <alignment horizontal="left" wrapText="1"/>
    </xf>
    <xf numFmtId="49" fontId="4" fillId="0" borderId="0" xfId="0" applyNumberFormat="1" applyFont="1" applyAlignment="1">
      <alignment horizontal="left" wrapText="1"/>
    </xf>
    <xf numFmtId="49" fontId="4" fillId="0" borderId="10" xfId="0" applyNumberFormat="1" applyFont="1" applyBorder="1" applyAlignment="1">
      <alignment horizontal="left" wrapText="1"/>
    </xf>
    <xf numFmtId="49" fontId="4" fillId="4" borderId="0" xfId="0" applyNumberFormat="1" applyFont="1" applyFill="1" applyAlignment="1">
      <alignment horizontal="left" wrapText="1"/>
    </xf>
    <xf numFmtId="49" fontId="4" fillId="4" borderId="10" xfId="0" applyNumberFormat="1" applyFont="1" applyFill="1" applyBorder="1" applyAlignment="1">
      <alignment horizontal="left" wrapText="1"/>
    </xf>
    <xf numFmtId="49" fontId="4" fillId="4" borderId="0" xfId="0" applyNumberFormat="1" applyFont="1" applyFill="1" applyAlignment="1" applyProtection="1">
      <alignment horizontal="left" wrapText="1"/>
      <protection locked="0"/>
    </xf>
    <xf numFmtId="0" fontId="0" fillId="4" borderId="1" xfId="0" applyFill="1" applyBorder="1" applyAlignment="1">
      <alignment wrapText="1"/>
    </xf>
    <xf numFmtId="4" fontId="0" fillId="4" borderId="0" xfId="0" applyNumberFormat="1" applyFill="1" applyAlignment="1">
      <alignment wrapText="1"/>
    </xf>
    <xf numFmtId="0" fontId="15" fillId="4" borderId="0" xfId="0" applyFont="1" applyFill="1" applyAlignment="1">
      <alignment wrapText="1"/>
    </xf>
    <xf numFmtId="0" fontId="17" fillId="2" borderId="1" xfId="0" applyFont="1" applyFill="1" applyBorder="1" applyAlignment="1" applyProtection="1">
      <alignment horizontal="center" vertical="center" wrapText="1"/>
      <protection locked="0"/>
    </xf>
    <xf numFmtId="0" fontId="19" fillId="0" borderId="0" xfId="0" applyFont="1" applyAlignment="1" applyProtection="1">
      <alignment horizontal="left" vertical="top" wrapText="1"/>
      <protection locked="0"/>
    </xf>
    <xf numFmtId="0" fontId="12" fillId="5" borderId="1" xfId="0" applyFont="1" applyFill="1" applyBorder="1" applyAlignment="1">
      <alignment horizontal="center" vertical="center" wrapText="1"/>
    </xf>
    <xf numFmtId="0" fontId="10" fillId="4" borderId="1" xfId="0" applyFont="1" applyFill="1" applyBorder="1" applyAlignment="1">
      <alignment wrapText="1"/>
    </xf>
    <xf numFmtId="0" fontId="27" fillId="4" borderId="1" xfId="0" applyFont="1" applyFill="1" applyBorder="1" applyAlignment="1" applyProtection="1">
      <alignment horizontal="left"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4" fontId="17" fillId="5" borderId="4" xfId="0" applyNumberFormat="1" applyFont="1" applyFill="1" applyBorder="1" applyAlignment="1">
      <alignment horizontal="center" vertical="center" wrapText="1"/>
    </xf>
    <xf numFmtId="0" fontId="28" fillId="0" borderId="1" xfId="0" applyFont="1" applyBorder="1" applyAlignment="1">
      <alignment vertical="top" wrapText="1"/>
    </xf>
    <xf numFmtId="0" fontId="29" fillId="0" borderId="1" xfId="0" applyFont="1" applyBorder="1" applyAlignment="1">
      <alignment vertical="top" wrapText="1"/>
    </xf>
    <xf numFmtId="0" fontId="29" fillId="6" borderId="1" xfId="0" applyFont="1" applyFill="1" applyBorder="1" applyAlignment="1" applyProtection="1">
      <alignment horizontal="left" vertical="top" wrapText="1"/>
      <protection locked="0"/>
    </xf>
    <xf numFmtId="0" fontId="30" fillId="4" borderId="1" xfId="0" applyFont="1" applyFill="1" applyBorder="1" applyAlignment="1" applyProtection="1">
      <alignment horizontal="left" vertical="top" wrapText="1"/>
      <protection locked="0"/>
    </xf>
    <xf numFmtId="0" fontId="31" fillId="0" borderId="1" xfId="0" applyFont="1" applyBorder="1" applyAlignment="1">
      <alignment vertical="top" wrapText="1"/>
    </xf>
    <xf numFmtId="0" fontId="23" fillId="4" borderId="0" xfId="0" applyFont="1" applyFill="1" applyAlignment="1">
      <alignment wrapText="1"/>
    </xf>
    <xf numFmtId="0" fontId="29" fillId="0" borderId="1" xfId="0" applyFont="1" applyBorder="1" applyAlignment="1">
      <alignment horizontal="center" vertical="center" wrapText="1"/>
    </xf>
    <xf numFmtId="0" fontId="29" fillId="0" borderId="1" xfId="0" applyFont="1" applyBorder="1" applyAlignment="1">
      <alignment horizontal="center" wrapText="1"/>
    </xf>
    <xf numFmtId="0" fontId="31" fillId="0" borderId="1" xfId="0" applyFont="1" applyBorder="1" applyAlignment="1">
      <alignment horizontal="center" vertical="center" wrapText="1"/>
    </xf>
    <xf numFmtId="0" fontId="30" fillId="4" borderId="1" xfId="0" applyFont="1" applyFill="1" applyBorder="1" applyAlignment="1">
      <alignment horizontal="left" vertical="top" wrapText="1"/>
    </xf>
    <xf numFmtId="0" fontId="24" fillId="3" borderId="1" xfId="0" applyFont="1" applyFill="1" applyBorder="1" applyAlignment="1">
      <alignment horizontal="right" vertic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8" fontId="0" fillId="4" borderId="1" xfId="0" applyNumberFormat="1" applyFill="1" applyBorder="1" applyAlignment="1">
      <alignment horizontal="center" wrapText="1"/>
    </xf>
    <xf numFmtId="0" fontId="31" fillId="6" borderId="5"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4" xfId="0" applyFont="1" applyFill="1" applyBorder="1" applyAlignment="1">
      <alignment horizontal="left" vertical="top" wrapText="1"/>
    </xf>
    <xf numFmtId="0" fontId="31" fillId="6" borderId="1" xfId="0" applyFont="1" applyFill="1" applyBorder="1" applyAlignment="1">
      <alignment horizontal="left" vertical="top" wrapText="1"/>
    </xf>
    <xf numFmtId="4" fontId="31" fillId="6" borderId="1" xfId="0" applyNumberFormat="1" applyFont="1" applyFill="1" applyBorder="1" applyAlignment="1">
      <alignment horizontal="right" vertical="top" wrapText="1"/>
    </xf>
    <xf numFmtId="0" fontId="29" fillId="0" borderId="1" xfId="0" applyFont="1" applyBorder="1" applyAlignment="1">
      <alignment horizontal="left" vertical="center" wrapText="1"/>
    </xf>
    <xf numFmtId="0" fontId="29" fillId="6" borderId="4" xfId="0" applyFont="1" applyFill="1" applyBorder="1" applyAlignment="1">
      <alignment horizontal="left" vertical="top" wrapText="1"/>
    </xf>
    <xf numFmtId="0" fontId="31" fillId="0" borderId="2" xfId="0" applyFont="1" applyBorder="1" applyAlignment="1">
      <alignment horizontal="center" vertical="center" wrapText="1"/>
    </xf>
    <xf numFmtId="0" fontId="29" fillId="0" borderId="1" xfId="0" applyFont="1" applyBorder="1" applyAlignment="1">
      <alignment horizontal="left" vertical="top" wrapText="1"/>
    </xf>
    <xf numFmtId="0" fontId="31" fillId="0" borderId="2" xfId="0" applyFont="1" applyBorder="1" applyAlignment="1">
      <alignment horizontal="center" vertical="top" wrapText="1"/>
    </xf>
    <xf numFmtId="0" fontId="29" fillId="6" borderId="1" xfId="0" applyFont="1" applyFill="1" applyBorder="1" applyAlignment="1">
      <alignment vertical="top" wrapText="1"/>
    </xf>
    <xf numFmtId="0" fontId="31" fillId="0" borderId="12" xfId="0" applyFont="1" applyBorder="1" applyAlignment="1">
      <alignment horizontal="center" vertical="center" wrapText="1"/>
    </xf>
    <xf numFmtId="0" fontId="29" fillId="0" borderId="2" xfId="0" applyFont="1" applyBorder="1" applyAlignment="1">
      <alignment horizontal="left" vertical="top" wrapText="1"/>
    </xf>
    <xf numFmtId="0" fontId="32" fillId="0" borderId="1" xfId="0" applyFont="1" applyBorder="1" applyAlignment="1">
      <alignment vertical="top" wrapText="1"/>
    </xf>
    <xf numFmtId="0" fontId="35"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29" fillId="0" borderId="0" xfId="0" applyFont="1" applyAlignment="1">
      <alignment vertical="top" wrapText="1"/>
    </xf>
    <xf numFmtId="0" fontId="31" fillId="6" borderId="1" xfId="0" applyFont="1" applyFill="1" applyBorder="1" applyAlignment="1">
      <alignment horizontal="right" vertical="top" wrapText="1"/>
    </xf>
    <xf numFmtId="0" fontId="32" fillId="0" borderId="1" xfId="0" applyFont="1" applyBorder="1" applyAlignment="1">
      <alignment vertical="center" wrapText="1"/>
    </xf>
    <xf numFmtId="0" fontId="29" fillId="0" borderId="12" xfId="0" applyFont="1" applyBorder="1" applyAlignment="1">
      <alignment vertical="top" wrapText="1"/>
    </xf>
    <xf numFmtId="0" fontId="0" fillId="0" borderId="5" xfId="0" applyBorder="1" applyAlignment="1">
      <alignment horizontal="center" vertical="center"/>
    </xf>
    <xf numFmtId="0" fontId="29" fillId="6" borderId="1" xfId="0" applyFont="1" applyFill="1" applyBorder="1" applyAlignment="1">
      <alignment horizontal="center" vertical="center" wrapText="1"/>
    </xf>
    <xf numFmtId="0" fontId="29" fillId="6" borderId="1" xfId="0" applyFont="1" applyFill="1" applyBorder="1" applyAlignment="1">
      <alignment horizontal="left" vertical="top" wrapText="1"/>
    </xf>
    <xf numFmtId="4" fontId="29" fillId="6" borderId="1" xfId="0" applyNumberFormat="1" applyFont="1" applyFill="1" applyBorder="1" applyAlignment="1">
      <alignment horizontal="right" vertical="top" wrapText="1"/>
    </xf>
    <xf numFmtId="0" fontId="29" fillId="6" borderId="4" xfId="0" applyFont="1" applyFill="1" applyBorder="1" applyAlignment="1">
      <alignment horizontal="center" vertical="center" wrapText="1"/>
    </xf>
    <xf numFmtId="0" fontId="29" fillId="6" borderId="1" xfId="0" applyFont="1" applyFill="1" applyBorder="1" applyAlignment="1">
      <alignment vertical="center" wrapText="1"/>
    </xf>
    <xf numFmtId="0" fontId="29" fillId="0" borderId="1" xfId="0" applyFont="1" applyBorder="1" applyAlignment="1">
      <alignment vertical="center" wrapText="1"/>
    </xf>
    <xf numFmtId="0" fontId="37" fillId="6" borderId="1" xfId="0" applyFont="1" applyFill="1" applyBorder="1" applyAlignment="1">
      <alignment horizontal="center" vertical="center" wrapText="1"/>
    </xf>
    <xf numFmtId="0" fontId="34" fillId="0" borderId="1" xfId="0" applyFont="1" applyBorder="1" applyAlignment="1">
      <alignment horizontal="left" vertical="top" wrapText="1"/>
    </xf>
    <xf numFmtId="0" fontId="34" fillId="0" borderId="1" xfId="0" applyFont="1" applyBorder="1" applyAlignment="1">
      <alignment vertical="top"/>
    </xf>
    <xf numFmtId="4" fontId="36" fillId="6" borderId="1" xfId="0" applyNumberFormat="1" applyFont="1" applyFill="1" applyBorder="1" applyAlignment="1">
      <alignment horizontal="right" vertical="top" wrapText="1"/>
    </xf>
    <xf numFmtId="4" fontId="36" fillId="6" borderId="2" xfId="0" applyNumberFormat="1" applyFont="1" applyFill="1" applyBorder="1" applyAlignment="1">
      <alignment horizontal="right" vertical="top" wrapText="1"/>
    </xf>
    <xf numFmtId="4" fontId="36" fillId="6" borderId="3" xfId="0" applyNumberFormat="1" applyFont="1" applyFill="1" applyBorder="1" applyAlignment="1">
      <alignment horizontal="right" vertical="top" wrapText="1"/>
    </xf>
    <xf numFmtId="0" fontId="36" fillId="6" borderId="1" xfId="0" applyFont="1" applyFill="1" applyBorder="1" applyAlignment="1">
      <alignment horizontal="left" vertical="top" wrapText="1"/>
    </xf>
    <xf numFmtId="0" fontId="29" fillId="6" borderId="1" xfId="0" applyFont="1" applyFill="1" applyBorder="1" applyAlignment="1">
      <alignment horizontal="left" vertical="center" wrapText="1"/>
    </xf>
    <xf numFmtId="0" fontId="38" fillId="4" borderId="1" xfId="0" applyFont="1" applyFill="1" applyBorder="1" applyAlignment="1">
      <alignment horizontal="center" vertical="center" wrapText="1"/>
    </xf>
    <xf numFmtId="0" fontId="39" fillId="0" borderId="5" xfId="0"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31" fillId="6" borderId="2" xfId="0" applyFont="1" applyFill="1" applyBorder="1" applyAlignment="1">
      <alignment horizontal="center" vertical="center" wrapText="1"/>
    </xf>
    <xf numFmtId="0" fontId="31" fillId="6" borderId="2" xfId="0" applyFont="1" applyFill="1" applyBorder="1" applyAlignment="1">
      <alignment horizontal="left" vertical="top" wrapText="1"/>
    </xf>
    <xf numFmtId="0" fontId="7" fillId="4" borderId="1" xfId="0" applyFont="1" applyFill="1" applyBorder="1" applyAlignment="1">
      <alignment vertical="top" wrapText="1"/>
    </xf>
    <xf numFmtId="0" fontId="23" fillId="0" borderId="0" xfId="0" applyFont="1" applyAlignment="1">
      <alignment horizontal="justify" vertical="center"/>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4" borderId="1" xfId="0" applyFont="1" applyFill="1" applyBorder="1" applyAlignment="1">
      <alignment vertical="top" wrapText="1"/>
    </xf>
    <xf numFmtId="0" fontId="7" fillId="0" borderId="4" xfId="0" applyFont="1" applyBorder="1" applyAlignment="1">
      <alignment horizontal="center" vertical="center" wrapText="1"/>
    </xf>
    <xf numFmtId="0" fontId="36" fillId="0" borderId="1" xfId="0" applyFont="1" applyBorder="1" applyAlignment="1">
      <alignment vertical="top" wrapText="1"/>
    </xf>
    <xf numFmtId="0" fontId="35" fillId="0" borderId="4" xfId="0" applyFont="1" applyBorder="1" applyAlignment="1">
      <alignment horizontal="center" vertical="center" wrapText="1"/>
    </xf>
    <xf numFmtId="0" fontId="31" fillId="0" borderId="8" xfId="0" applyFont="1" applyBorder="1" applyAlignment="1">
      <alignment horizontal="center" vertical="center" wrapText="1"/>
    </xf>
    <xf numFmtId="0" fontId="7" fillId="4" borderId="4" xfId="0" applyFont="1" applyFill="1" applyBorder="1" applyAlignment="1">
      <alignment wrapText="1"/>
    </xf>
    <xf numFmtId="0" fontId="7" fillId="4" borderId="6" xfId="0" applyFont="1" applyFill="1" applyBorder="1" applyAlignment="1">
      <alignment horizontal="left" wrapText="1"/>
    </xf>
    <xf numFmtId="0" fontId="7" fillId="4" borderId="6" xfId="0" applyFont="1" applyFill="1" applyBorder="1" applyAlignment="1">
      <alignment horizontal="center" wrapText="1"/>
    </xf>
    <xf numFmtId="4" fontId="7" fillId="4" borderId="6" xfId="0" applyNumberFormat="1" applyFont="1" applyFill="1" applyBorder="1" applyAlignment="1">
      <alignment wrapText="1"/>
    </xf>
    <xf numFmtId="0" fontId="23" fillId="0" borderId="1" xfId="0" applyFont="1" applyBorder="1" applyAlignment="1">
      <alignment vertical="center" wrapText="1"/>
    </xf>
    <xf numFmtId="0" fontId="3" fillId="4" borderId="1" xfId="0" applyFont="1" applyFill="1" applyBorder="1" applyAlignment="1">
      <alignment wrapText="1"/>
    </xf>
    <xf numFmtId="0" fontId="30" fillId="4" borderId="1" xfId="0" applyFont="1" applyFill="1" applyBorder="1" applyAlignment="1" applyProtection="1">
      <alignment horizontal="center" vertical="top" wrapText="1"/>
      <protection locked="0"/>
    </xf>
    <xf numFmtId="0" fontId="7" fillId="4" borderId="1" xfId="0" applyFont="1" applyFill="1" applyBorder="1" applyAlignment="1" applyProtection="1">
      <alignment horizontal="center" vertical="top" wrapText="1"/>
      <protection locked="0"/>
    </xf>
    <xf numFmtId="0" fontId="7" fillId="4" borderId="2" xfId="0" applyFont="1" applyFill="1" applyBorder="1" applyAlignment="1">
      <alignment horizontal="left" vertical="top" wrapText="1"/>
    </xf>
    <xf numFmtId="0" fontId="29" fillId="6" borderId="1" xfId="0" applyFont="1" applyFill="1" applyBorder="1" applyAlignment="1" applyProtection="1">
      <alignment horizontal="left" vertical="center" wrapText="1"/>
      <protection locked="0"/>
    </xf>
    <xf numFmtId="0" fontId="29" fillId="0" borderId="5" xfId="0" applyFont="1" applyBorder="1" applyAlignment="1">
      <alignment horizontal="left" vertical="top" wrapText="1"/>
    </xf>
    <xf numFmtId="0" fontId="4" fillId="0" borderId="0" xfId="0" applyFont="1" applyAlignment="1">
      <alignment wrapText="1"/>
    </xf>
    <xf numFmtId="0" fontId="29" fillId="0" borderId="1" xfId="0" applyFont="1" applyBorder="1" applyAlignment="1">
      <alignment horizontal="left" wrapText="1"/>
    </xf>
    <xf numFmtId="0" fontId="0" fillId="4" borderId="1" xfId="0" applyFill="1" applyBorder="1" applyAlignment="1">
      <alignment vertical="center" wrapText="1"/>
    </xf>
    <xf numFmtId="0" fontId="29" fillId="6" borderId="1" xfId="0" applyFont="1" applyFill="1" applyBorder="1" applyAlignment="1" applyProtection="1">
      <alignment vertical="top"/>
      <protection locked="0"/>
    </xf>
    <xf numFmtId="0" fontId="29" fillId="0" borderId="1" xfId="0" applyFont="1" applyBorder="1" applyAlignment="1">
      <alignment horizontal="center" vertical="top" wrapText="1"/>
    </xf>
    <xf numFmtId="0" fontId="7" fillId="4" borderId="6" xfId="0" applyFont="1" applyFill="1" applyBorder="1" applyAlignment="1">
      <alignment horizontal="left" vertical="top" wrapText="1"/>
    </xf>
    <xf numFmtId="0" fontId="10" fillId="4" borderId="1" xfId="0" applyFont="1" applyFill="1" applyBorder="1" applyAlignment="1">
      <alignment vertical="center" wrapText="1"/>
    </xf>
    <xf numFmtId="2" fontId="10" fillId="4" borderId="1" xfId="0" applyNumberFormat="1" applyFont="1" applyFill="1" applyBorder="1" applyAlignment="1">
      <alignment horizontal="center" wrapText="1"/>
    </xf>
    <xf numFmtId="0" fontId="2" fillId="2" borderId="1" xfId="0" applyFont="1" applyFill="1" applyBorder="1" applyAlignment="1">
      <alignment horizontal="left" vertical="top" wrapText="1"/>
    </xf>
    <xf numFmtId="0" fontId="2" fillId="4" borderId="1" xfId="0" applyFont="1" applyFill="1" applyBorder="1" applyAlignment="1">
      <alignment vertical="top" wrapText="1"/>
    </xf>
    <xf numFmtId="0" fontId="2" fillId="4" borderId="1" xfId="0" applyFont="1" applyFill="1" applyBorder="1" applyAlignment="1">
      <alignment wrapText="1"/>
    </xf>
    <xf numFmtId="0" fontId="30" fillId="4" borderId="2" xfId="0" applyFont="1" applyFill="1" applyBorder="1" applyAlignment="1">
      <alignment horizontal="left" vertical="top" wrapText="1"/>
    </xf>
    <xf numFmtId="0" fontId="17" fillId="2" borderId="6"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25" fillId="4" borderId="0" xfId="0" applyFont="1" applyFill="1" applyAlignment="1">
      <alignment horizontal="left" vertical="top" wrapText="1"/>
    </xf>
    <xf numFmtId="0" fontId="17" fillId="5" borderId="4" xfId="0" applyFont="1" applyFill="1" applyBorder="1" applyAlignment="1">
      <alignment horizontal="center" vertical="center" wrapText="1"/>
    </xf>
    <xf numFmtId="0" fontId="31" fillId="6" borderId="1" xfId="0" applyFont="1" applyFill="1" applyBorder="1" applyAlignment="1">
      <alignment vertical="top" wrapText="1"/>
    </xf>
    <xf numFmtId="0" fontId="7" fillId="3" borderId="1" xfId="0" applyFont="1" applyFill="1" applyBorder="1" applyAlignment="1">
      <alignment wrapText="1"/>
    </xf>
    <xf numFmtId="0" fontId="17" fillId="2" borderId="5" xfId="0" applyFont="1" applyFill="1" applyBorder="1" applyAlignment="1">
      <alignment horizontal="center" vertical="center" wrapText="1"/>
    </xf>
    <xf numFmtId="0" fontId="7" fillId="4" borderId="5" xfId="0" applyFont="1" applyFill="1" applyBorder="1" applyAlignment="1">
      <alignment wrapText="1"/>
    </xf>
    <xf numFmtId="0" fontId="17" fillId="5" borderId="0" xfId="0" applyFont="1" applyFill="1" applyAlignment="1">
      <alignment horizontal="center" vertical="center" wrapText="1"/>
    </xf>
    <xf numFmtId="0" fontId="42" fillId="2" borderId="0" xfId="0" applyFont="1" applyFill="1" applyAlignment="1">
      <alignment horizontal="center" vertical="center" wrapText="1"/>
    </xf>
    <xf numFmtId="0" fontId="30" fillId="4" borderId="0" xfId="0" applyFont="1" applyFill="1" applyAlignment="1">
      <alignment horizontal="left" vertical="top" wrapText="1"/>
    </xf>
    <xf numFmtId="2" fontId="31" fillId="7" borderId="1" xfId="0" applyNumberFormat="1" applyFont="1" applyFill="1" applyBorder="1" applyAlignment="1">
      <alignment horizontal="right" vertical="top" wrapText="1"/>
    </xf>
    <xf numFmtId="2" fontId="30" fillId="4" borderId="1" xfId="0" applyNumberFormat="1" applyFont="1" applyFill="1" applyBorder="1" applyAlignment="1">
      <alignment horizontal="right" vertical="top" wrapText="1"/>
    </xf>
    <xf numFmtId="4" fontId="31" fillId="0" borderId="1" xfId="0" applyNumberFormat="1" applyFont="1" applyBorder="1" applyAlignment="1">
      <alignment horizontal="right" vertical="top" wrapText="1"/>
    </xf>
    <xf numFmtId="0" fontId="31" fillId="0" borderId="4" xfId="0" applyFont="1" applyBorder="1" applyAlignment="1">
      <alignment horizontal="left" vertical="top" wrapText="1"/>
    </xf>
    <xf numFmtId="0" fontId="31" fillId="0" borderId="1" xfId="0" applyFont="1" applyBorder="1" applyAlignment="1">
      <alignment horizontal="left" vertical="top" wrapText="1"/>
    </xf>
    <xf numFmtId="4" fontId="7" fillId="3" borderId="1" xfId="0" applyNumberFormat="1" applyFont="1" applyFill="1" applyBorder="1" applyAlignment="1">
      <alignment horizontal="right" vertical="top" wrapText="1"/>
    </xf>
    <xf numFmtId="0" fontId="7" fillId="2" borderId="1" xfId="0" applyFont="1" applyFill="1" applyBorder="1" applyAlignment="1">
      <alignment wrapText="1"/>
    </xf>
    <xf numFmtId="0" fontId="44" fillId="0" borderId="1" xfId="0" applyFont="1" applyBorder="1" applyAlignment="1">
      <alignment horizontal="left" vertical="top" wrapText="1"/>
    </xf>
    <xf numFmtId="0" fontId="44" fillId="0" borderId="0" xfId="0" applyFont="1" applyAlignment="1">
      <alignment vertical="top" wrapText="1"/>
    </xf>
    <xf numFmtId="0" fontId="44" fillId="0" borderId="1" xfId="0" applyFont="1" applyBorder="1" applyAlignment="1">
      <alignment vertical="top" wrapText="1"/>
    </xf>
    <xf numFmtId="0" fontId="30" fillId="0" borderId="1" xfId="0" applyFont="1" applyBorder="1" applyAlignment="1">
      <alignment vertical="top" wrapText="1"/>
    </xf>
    <xf numFmtId="0" fontId="24" fillId="3" borderId="3" xfId="0" applyFont="1" applyFill="1" applyBorder="1" applyAlignment="1">
      <alignment horizontal="right" vertical="center" wrapText="1"/>
    </xf>
    <xf numFmtId="0" fontId="44" fillId="0" borderId="1" xfId="0" applyFont="1" applyBorder="1" applyAlignment="1">
      <alignment horizontal="left" vertical="center" wrapText="1"/>
    </xf>
    <xf numFmtId="0" fontId="17" fillId="2" borderId="14"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4" borderId="1" xfId="0" applyFont="1" applyFill="1" applyBorder="1" applyAlignment="1">
      <alignment vertical="top" wrapText="1"/>
    </xf>
    <xf numFmtId="0" fontId="44" fillId="0" borderId="4" xfId="0" applyFont="1" applyBorder="1" applyAlignment="1">
      <alignment horizontal="left" vertical="center" wrapText="1"/>
    </xf>
    <xf numFmtId="0" fontId="29" fillId="6" borderId="5"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6" borderId="7" xfId="0" applyFont="1" applyFill="1" applyBorder="1" applyAlignment="1">
      <alignment horizontal="center" vertical="center" wrapText="1"/>
    </xf>
    <xf numFmtId="0" fontId="24" fillId="3" borderId="5" xfId="0" applyFont="1" applyFill="1" applyBorder="1" applyAlignment="1">
      <alignment horizontal="right" vertical="center" wrapText="1"/>
    </xf>
    <xf numFmtId="0" fontId="23" fillId="0" borderId="1" xfId="0" applyFont="1" applyBorder="1" applyAlignment="1">
      <alignment horizontal="justify" vertical="center"/>
    </xf>
    <xf numFmtId="0" fontId="1" fillId="0" borderId="0" xfId="0" applyFont="1" applyAlignment="1">
      <alignment wrapText="1"/>
    </xf>
    <xf numFmtId="0" fontId="44" fillId="0" borderId="0" xfId="0" applyFont="1" applyAlignment="1">
      <alignment vertical="center" wrapText="1"/>
    </xf>
    <xf numFmtId="0" fontId="17" fillId="2" borderId="2" xfId="0" applyFont="1" applyFill="1" applyBorder="1" applyAlignment="1" applyProtection="1">
      <alignment horizontal="center" vertical="center" wrapText="1"/>
      <protection locked="0"/>
    </xf>
    <xf numFmtId="0" fontId="30" fillId="0" borderId="1" xfId="0" applyFont="1" applyBorder="1" applyAlignment="1">
      <alignment vertical="center" wrapText="1"/>
    </xf>
    <xf numFmtId="0" fontId="31" fillId="6" borderId="1" xfId="0" applyFont="1" applyFill="1" applyBorder="1" applyAlignment="1">
      <alignment horizontal="left" vertical="center" wrapText="1"/>
    </xf>
    <xf numFmtId="0" fontId="31" fillId="6" borderId="1" xfId="0" applyFont="1" applyFill="1" applyBorder="1" applyAlignment="1">
      <alignment vertical="center" wrapText="1"/>
    </xf>
    <xf numFmtId="0" fontId="31" fillId="0" borderId="1" xfId="0" applyFont="1" applyBorder="1" applyAlignment="1">
      <alignment vertical="center" wrapText="1"/>
    </xf>
    <xf numFmtId="0" fontId="31" fillId="6" borderId="8" xfId="0" applyFont="1" applyFill="1" applyBorder="1" applyAlignment="1">
      <alignment horizontal="center" vertical="center" wrapText="1"/>
    </xf>
    <xf numFmtId="0" fontId="44" fillId="0" borderId="3" xfId="0" applyFont="1" applyBorder="1" applyAlignment="1">
      <alignment horizontal="left" vertical="center" wrapText="1"/>
    </xf>
    <xf numFmtId="0" fontId="30" fillId="0" borderId="1" xfId="0" applyFont="1" applyBorder="1" applyAlignment="1">
      <alignment horizontal="center" vertical="center" wrapText="1"/>
    </xf>
    <xf numFmtId="0" fontId="30" fillId="8" borderId="1" xfId="0" applyFont="1" applyFill="1" applyBorder="1" applyAlignment="1">
      <alignment horizontal="center" vertical="center" wrapText="1"/>
    </xf>
    <xf numFmtId="0" fontId="29" fillId="6" borderId="13" xfId="0" applyFont="1" applyFill="1" applyBorder="1" applyAlignment="1">
      <alignment horizontal="left" vertical="center" wrapText="1"/>
    </xf>
    <xf numFmtId="0" fontId="29" fillId="6" borderId="5" xfId="0" applyFont="1" applyFill="1" applyBorder="1" applyAlignment="1">
      <alignment horizontal="left" vertical="center" wrapText="1"/>
    </xf>
    <xf numFmtId="0" fontId="29" fillId="6" borderId="7" xfId="0" applyFont="1" applyFill="1" applyBorder="1" applyAlignment="1">
      <alignment horizontal="left" vertical="center" wrapText="1"/>
    </xf>
    <xf numFmtId="0" fontId="32" fillId="0" borderId="1" xfId="0" applyFont="1" applyBorder="1" applyAlignment="1">
      <alignment horizontal="left" vertical="center" wrapText="1"/>
    </xf>
    <xf numFmtId="0" fontId="30" fillId="0" borderId="4" xfId="0" applyFont="1" applyBorder="1" applyAlignment="1">
      <alignment horizontal="left" vertical="center" wrapText="1"/>
    </xf>
    <xf numFmtId="0" fontId="30" fillId="8" borderId="4" xfId="0" applyFont="1" applyFill="1" applyBorder="1" applyAlignment="1">
      <alignment horizontal="left" vertical="center" wrapText="1"/>
    </xf>
    <xf numFmtId="0" fontId="30" fillId="0" borderId="4" xfId="0" applyFont="1" applyBorder="1" applyAlignment="1">
      <alignment horizontal="justify" vertical="center" wrapText="1"/>
    </xf>
    <xf numFmtId="0" fontId="44" fillId="0" borderId="7" xfId="0" applyFont="1" applyBorder="1" applyAlignment="1">
      <alignment horizontal="left" vertical="center" wrapText="1"/>
    </xf>
    <xf numFmtId="0" fontId="23" fillId="0" borderId="1" xfId="0" applyFont="1" applyBorder="1" applyAlignment="1">
      <alignment horizontal="left" vertical="center" wrapText="1"/>
    </xf>
    <xf numFmtId="0" fontId="32" fillId="8" borderId="1" xfId="0" applyFont="1" applyFill="1" applyBorder="1" applyAlignment="1">
      <alignment horizontal="left" vertical="center" wrapText="1"/>
    </xf>
    <xf numFmtId="0" fontId="29" fillId="0" borderId="2" xfId="0" applyFont="1" applyBorder="1" applyAlignment="1">
      <alignment vertical="center" wrapText="1"/>
    </xf>
    <xf numFmtId="0" fontId="29" fillId="0" borderId="5" xfId="0" applyFont="1" applyBorder="1" applyAlignment="1">
      <alignment horizontal="left" vertical="center" wrapText="1"/>
    </xf>
    <xf numFmtId="0" fontId="23" fillId="0" borderId="5" xfId="0" applyFont="1" applyBorder="1" applyAlignment="1">
      <alignment horizontal="left" vertical="center" wrapText="1"/>
    </xf>
    <xf numFmtId="0" fontId="30" fillId="0" borderId="2" xfId="0" applyFont="1" applyBorder="1" applyAlignment="1">
      <alignment horizontal="center" vertical="center" wrapText="1"/>
    </xf>
    <xf numFmtId="0" fontId="30" fillId="0" borderId="11" xfId="0" applyFont="1" applyBorder="1" applyAlignment="1">
      <alignment horizontal="left" vertical="center" wrapText="1"/>
    </xf>
    <xf numFmtId="0" fontId="23" fillId="0" borderId="1" xfId="0" applyFont="1" applyBorder="1" applyAlignment="1">
      <alignment horizontal="center" vertical="center" wrapText="1"/>
    </xf>
    <xf numFmtId="0" fontId="44" fillId="0" borderId="2" xfId="0" applyFont="1" applyBorder="1" applyAlignment="1">
      <alignment horizontal="left" vertical="center" wrapText="1"/>
    </xf>
    <xf numFmtId="0" fontId="44" fillId="0" borderId="2" xfId="0" applyFont="1" applyBorder="1" applyAlignment="1">
      <alignment vertical="center" wrapText="1"/>
    </xf>
    <xf numFmtId="0" fontId="29" fillId="6" borderId="2" xfId="0" applyFont="1" applyFill="1" applyBorder="1" applyAlignment="1">
      <alignment horizontal="center" vertical="center" wrapText="1"/>
    </xf>
    <xf numFmtId="0" fontId="31" fillId="6" borderId="4" xfId="0" applyFont="1" applyFill="1" applyBorder="1" applyAlignment="1">
      <alignment horizontal="left" vertical="center" wrapText="1"/>
    </xf>
    <xf numFmtId="0" fontId="45" fillId="0" borderId="4" xfId="0" applyFont="1" applyBorder="1" applyAlignment="1">
      <alignment horizontal="left" vertical="center" wrapText="1"/>
    </xf>
    <xf numFmtId="0" fontId="29" fillId="0" borderId="15" xfId="0" applyFont="1" applyBorder="1" applyAlignment="1">
      <alignment vertical="center" wrapText="1"/>
    </xf>
    <xf numFmtId="0" fontId="36" fillId="0" borderId="15" xfId="0" applyFont="1" applyBorder="1" applyAlignment="1">
      <alignment horizontal="center"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4" xfId="0" applyFont="1" applyBorder="1" applyAlignment="1">
      <alignment horizontal="left" vertical="center" wrapText="1"/>
    </xf>
    <xf numFmtId="0" fontId="32" fillId="0" borderId="12" xfId="0" applyFont="1" applyBorder="1" applyAlignment="1">
      <alignment horizontal="left" vertical="center" wrapText="1"/>
    </xf>
    <xf numFmtId="0" fontId="17" fillId="2" borderId="11" xfId="0" applyFont="1" applyFill="1" applyBorder="1" applyAlignment="1">
      <alignment horizontal="center" vertical="center" wrapText="1"/>
    </xf>
    <xf numFmtId="0" fontId="20" fillId="4" borderId="4" xfId="0" applyFont="1" applyFill="1" applyBorder="1" applyAlignment="1">
      <alignment horizontal="left" vertical="top" wrapText="1"/>
    </xf>
    <xf numFmtId="0" fontId="36" fillId="0" borderId="13" xfId="0" applyFont="1" applyBorder="1" applyAlignment="1">
      <alignment horizontal="center" vertical="center" wrapText="1"/>
    </xf>
    <xf numFmtId="0" fontId="29" fillId="0" borderId="13" xfId="0" applyFont="1" applyBorder="1" applyAlignment="1">
      <alignment vertical="center" wrapText="1"/>
    </xf>
    <xf numFmtId="0" fontId="24" fillId="3" borderId="8" xfId="0" applyFont="1" applyFill="1" applyBorder="1" applyAlignment="1">
      <alignment horizontal="right" vertical="center" wrapText="1"/>
    </xf>
    <xf numFmtId="0" fontId="47" fillId="0" borderId="1" xfId="0" applyFont="1" applyBorder="1" applyAlignment="1">
      <alignment horizontal="left" vertical="center" wrapText="1"/>
    </xf>
    <xf numFmtId="0" fontId="29" fillId="0" borderId="13" xfId="0" applyFont="1" applyBorder="1" applyAlignment="1">
      <alignment horizontal="left" vertical="center" wrapText="1"/>
    </xf>
    <xf numFmtId="0" fontId="7" fillId="4" borderId="5"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29" fillId="6" borderId="8" xfId="0" applyFont="1" applyFill="1" applyBorder="1" applyAlignment="1">
      <alignment horizontal="left" vertical="top" wrapText="1"/>
    </xf>
    <xf numFmtId="4" fontId="31" fillId="6" borderId="3" xfId="0" applyNumberFormat="1" applyFont="1" applyFill="1" applyBorder="1" applyAlignment="1">
      <alignment horizontal="right" vertical="top" wrapText="1"/>
    </xf>
    <xf numFmtId="0" fontId="7" fillId="4" borderId="3" xfId="0" applyFont="1" applyFill="1" applyBorder="1" applyAlignment="1">
      <alignment wrapText="1"/>
    </xf>
    <xf numFmtId="0" fontId="17"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23" fillId="0" borderId="11" xfId="0" applyFont="1" applyBorder="1" applyAlignment="1">
      <alignment horizontal="left"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7"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center" vertical="top" wrapText="1"/>
    </xf>
    <xf numFmtId="0" fontId="31" fillId="6" borderId="3" xfId="0" applyFont="1" applyFill="1" applyBorder="1" applyAlignment="1">
      <alignment horizontal="right" vertical="top" wrapText="1"/>
    </xf>
    <xf numFmtId="0" fontId="30" fillId="0" borderId="8" xfId="0" applyFont="1" applyBorder="1" applyAlignment="1">
      <alignment horizontal="right" vertical="top" wrapText="1"/>
    </xf>
    <xf numFmtId="4" fontId="7" fillId="4" borderId="1" xfId="0" applyNumberFormat="1" applyFont="1" applyFill="1" applyBorder="1" applyAlignment="1">
      <alignment horizontal="right" vertical="top" wrapText="1"/>
    </xf>
    <xf numFmtId="3" fontId="30" fillId="0" borderId="8" xfId="0" applyNumberFormat="1" applyFont="1" applyBorder="1" applyAlignment="1">
      <alignment horizontal="right" vertical="top" wrapText="1"/>
    </xf>
    <xf numFmtId="0" fontId="7" fillId="0" borderId="8" xfId="0" applyFont="1" applyBorder="1" applyAlignment="1">
      <alignment horizontal="right" vertical="top" wrapText="1"/>
    </xf>
    <xf numFmtId="0" fontId="30" fillId="0" borderId="3" xfId="0" applyFont="1" applyBorder="1" applyAlignment="1">
      <alignment horizontal="left" vertical="top" wrapText="1"/>
    </xf>
    <xf numFmtId="0" fontId="24" fillId="2" borderId="0" xfId="0" applyFont="1" applyFill="1" applyAlignment="1">
      <alignment horizontal="center" vertical="center" wrapText="1"/>
    </xf>
    <xf numFmtId="4" fontId="21" fillId="4" borderId="1" xfId="0" applyNumberFormat="1" applyFont="1" applyFill="1" applyBorder="1" applyAlignment="1">
      <alignment horizontal="center" vertical="center" wrapText="1"/>
    </xf>
    <xf numFmtId="0" fontId="0" fillId="0" borderId="0" xfId="0" applyAlignment="1">
      <alignment horizontal="center" vertical="top" wrapText="1"/>
    </xf>
    <xf numFmtId="49" fontId="16" fillId="4" borderId="0" xfId="0" applyNumberFormat="1" applyFont="1" applyFill="1" applyAlignment="1">
      <alignment horizontal="left" vertical="top" wrapText="1"/>
    </xf>
    <xf numFmtId="0" fontId="14" fillId="4" borderId="4" xfId="0" applyFont="1" applyFill="1" applyBorder="1" applyAlignment="1">
      <alignment horizontal="left" wrapText="1"/>
    </xf>
    <xf numFmtId="0" fontId="14" fillId="4" borderId="6" xfId="0" applyFont="1" applyFill="1" applyBorder="1" applyAlignment="1">
      <alignment horizontal="left" wrapText="1"/>
    </xf>
    <xf numFmtId="0" fontId="14" fillId="4" borderId="5" xfId="0" applyFont="1" applyFill="1" applyBorder="1" applyAlignment="1">
      <alignment horizontal="left" wrapText="1"/>
    </xf>
    <xf numFmtId="0" fontId="11" fillId="4" borderId="0" xfId="0" applyFont="1" applyFill="1" applyAlignment="1">
      <alignment horizontal="left" wrapText="1"/>
    </xf>
    <xf numFmtId="0" fontId="12" fillId="4" borderId="9" xfId="0" applyFont="1" applyFill="1" applyBorder="1" applyAlignment="1">
      <alignment horizontal="left" wrapText="1"/>
    </xf>
    <xf numFmtId="0" fontId="1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9" fillId="4" borderId="4" xfId="0" applyFont="1" applyFill="1" applyBorder="1" applyAlignment="1" applyProtection="1">
      <alignment horizontal="left" wrapText="1"/>
      <protection locked="0"/>
    </xf>
    <xf numFmtId="0" fontId="9" fillId="4" borderId="6"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17" fillId="2" borderId="1"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49" fontId="6" fillId="4" borderId="0" xfId="0" applyNumberFormat="1" applyFont="1" applyFill="1" applyAlignment="1" applyProtection="1">
      <alignment horizontal="left" vertical="top" wrapText="1"/>
      <protection locked="0"/>
    </xf>
    <xf numFmtId="0" fontId="6" fillId="0" borderId="0" xfId="0" applyFont="1" applyAlignment="1">
      <alignment wrapText="1"/>
    </xf>
    <xf numFmtId="0" fontId="5" fillId="4" borderId="0" xfId="0" applyFont="1" applyFill="1" applyAlignment="1" applyProtection="1">
      <alignment horizontal="left" wrapText="1"/>
      <protection locked="0"/>
    </xf>
    <xf numFmtId="0" fontId="9" fillId="4" borderId="1" xfId="0" applyFont="1" applyFill="1" applyBorder="1" applyAlignment="1" applyProtection="1">
      <alignment horizontal="left"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4" fillId="4" borderId="0" xfId="0" applyNumberFormat="1" applyFont="1" applyFill="1" applyAlignment="1">
      <alignment horizontal="center" wrapText="1"/>
    </xf>
    <xf numFmtId="0" fontId="17" fillId="3" borderId="4"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30" fillId="4" borderId="2" xfId="0" applyFont="1" applyFill="1" applyBorder="1" applyAlignment="1">
      <alignment horizontal="left" vertical="top" wrapText="1"/>
    </xf>
    <xf numFmtId="0" fontId="30" fillId="4" borderId="13" xfId="0" applyFont="1" applyFill="1" applyBorder="1" applyAlignment="1">
      <alignment horizontal="left" vertical="top" wrapText="1"/>
    </xf>
    <xf numFmtId="0" fontId="30" fillId="4" borderId="3" xfId="0" applyFont="1" applyFill="1" applyBorder="1" applyAlignment="1">
      <alignment horizontal="left" vertical="top" wrapText="1"/>
    </xf>
    <xf numFmtId="0" fontId="7" fillId="4" borderId="2" xfId="0" applyFont="1" applyFill="1" applyBorder="1" applyAlignment="1">
      <alignment horizontal="center" vertical="top" wrapText="1"/>
    </xf>
    <xf numFmtId="0" fontId="7" fillId="4" borderId="13" xfId="0" applyFont="1" applyFill="1" applyBorder="1" applyAlignment="1">
      <alignment horizontal="center" vertical="top" wrapText="1"/>
    </xf>
    <xf numFmtId="0" fontId="7" fillId="4" borderId="3" xfId="0" applyFont="1" applyFill="1" applyBorder="1" applyAlignment="1">
      <alignment horizontal="center" vertical="top" wrapText="1"/>
    </xf>
    <xf numFmtId="0" fontId="7" fillId="4" borderId="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3" xfId="0" applyFont="1" applyFill="1" applyBorder="1" applyAlignment="1">
      <alignment horizontal="left" vertical="top" wrapText="1"/>
    </xf>
    <xf numFmtId="0" fontId="10" fillId="4" borderId="0" xfId="0" applyFont="1" applyFill="1" applyAlignment="1">
      <alignment horizontal="left" vertical="center" wrapText="1"/>
    </xf>
    <xf numFmtId="0" fontId="7" fillId="4" borderId="4"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16" fillId="4" borderId="0" xfId="0" applyFont="1" applyFill="1" applyAlignment="1">
      <alignment horizontal="left" vertical="top" wrapText="1"/>
    </xf>
    <xf numFmtId="0" fontId="11" fillId="4" borderId="9" xfId="0" applyFont="1" applyFill="1" applyBorder="1" applyAlignment="1">
      <alignment horizontal="left"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9" fillId="0" borderId="0" xfId="0" applyFont="1" applyAlignment="1" applyProtection="1">
      <alignment horizontal="left" vertical="top" wrapText="1"/>
      <protection locked="0"/>
    </xf>
    <xf numFmtId="0" fontId="17" fillId="0" borderId="0" xfId="0" applyFont="1" applyAlignment="1" applyProtection="1">
      <alignment horizontal="left" wrapText="1"/>
      <protection locked="0"/>
    </xf>
    <xf numFmtId="0" fontId="9" fillId="4" borderId="3" xfId="0" applyFont="1" applyFill="1" applyBorder="1" applyAlignment="1" applyProtection="1">
      <alignment horizontal="left" wrapText="1"/>
      <protection locked="0"/>
    </xf>
    <xf numFmtId="0" fontId="7" fillId="4" borderId="4"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5" xfId="0" applyFont="1" applyFill="1" applyBorder="1" applyAlignment="1" applyProtection="1">
      <alignment horizontal="left" vertical="top" wrapText="1"/>
      <protection locked="0"/>
    </xf>
    <xf numFmtId="49" fontId="5" fillId="4" borderId="9" xfId="0" applyNumberFormat="1" applyFont="1" applyFill="1" applyBorder="1" applyAlignment="1" applyProtection="1">
      <alignment horizontal="left" wrapText="1"/>
      <protection locked="0"/>
    </xf>
    <xf numFmtId="49" fontId="5" fillId="2" borderId="11" xfId="0" applyNumberFormat="1" applyFont="1" applyFill="1" applyBorder="1" applyAlignment="1" applyProtection="1">
      <alignment horizontal="left" wrapText="1"/>
      <protection locked="0"/>
    </xf>
    <xf numFmtId="49" fontId="5" fillId="2" borderId="14" xfId="0" applyNumberFormat="1" applyFont="1" applyFill="1" applyBorder="1" applyAlignment="1" applyProtection="1">
      <alignment horizontal="left" wrapText="1"/>
      <protection locked="0"/>
    </xf>
    <xf numFmtId="49" fontId="5" fillId="2" borderId="12" xfId="0" applyNumberFormat="1" applyFont="1" applyFill="1" applyBorder="1" applyAlignment="1" applyProtection="1">
      <alignment horizontal="left" wrapText="1"/>
      <protection locked="0"/>
    </xf>
    <xf numFmtId="49" fontId="5" fillId="2" borderId="8" xfId="0" applyNumberFormat="1" applyFont="1" applyFill="1" applyBorder="1" applyAlignment="1" applyProtection="1">
      <alignment horizontal="left" wrapText="1"/>
      <protection locked="0"/>
    </xf>
    <xf numFmtId="49" fontId="5" fillId="2" borderId="9" xfId="0" applyNumberFormat="1" applyFont="1" applyFill="1" applyBorder="1" applyAlignment="1" applyProtection="1">
      <alignment horizontal="left" wrapText="1"/>
      <protection locked="0"/>
    </xf>
    <xf numFmtId="49" fontId="5" fillId="2" borderId="7" xfId="0" applyNumberFormat="1" applyFont="1" applyFill="1" applyBorder="1" applyAlignment="1" applyProtection="1">
      <alignment horizontal="left" wrapText="1"/>
      <protection locked="0"/>
    </xf>
    <xf numFmtId="0" fontId="7" fillId="4" borderId="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3" fillId="0" borderId="1" xfId="0" applyFont="1" applyBorder="1" applyAlignment="1">
      <alignment horizontal="left" vertical="center" wrapText="1"/>
    </xf>
    <xf numFmtId="49" fontId="25" fillId="4" borderId="0" xfId="0" applyNumberFormat="1" applyFont="1" applyFill="1" applyAlignment="1">
      <alignment horizontal="left" vertical="top" wrapText="1"/>
    </xf>
    <xf numFmtId="0" fontId="0" fillId="0" borderId="0" xfId="0" applyAlignment="1">
      <alignment horizontal="left" vertical="top" wrapText="1"/>
    </xf>
    <xf numFmtId="0" fontId="17" fillId="4" borderId="9" xfId="0" applyFont="1" applyFill="1" applyBorder="1" applyAlignment="1">
      <alignment horizontal="left" wrapText="1"/>
    </xf>
    <xf numFmtId="0" fontId="0" fillId="0" borderId="9" xfId="0" applyBorder="1" applyAlignment="1">
      <alignment horizontal="left" wrapText="1"/>
    </xf>
    <xf numFmtId="0" fontId="17" fillId="2" borderId="4" xfId="0" applyFont="1" applyFill="1"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30" fillId="4" borderId="1" xfId="0" applyFont="1" applyFill="1" applyBorder="1" applyAlignment="1">
      <alignment horizontal="center" vertical="center" wrapText="1"/>
    </xf>
    <xf numFmtId="0" fontId="11" fillId="0" borderId="9" xfId="0" applyFont="1" applyBorder="1" applyAlignment="1">
      <alignment horizontal="left" wrapText="1"/>
    </xf>
    <xf numFmtId="49" fontId="26" fillId="4" borderId="0" xfId="0" applyNumberFormat="1" applyFont="1" applyFill="1" applyAlignment="1">
      <alignment horizontal="left" vertical="top" wrapText="1"/>
    </xf>
    <xf numFmtId="0" fontId="14" fillId="4" borderId="4"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21" fillId="0" borderId="6" xfId="0" applyFont="1" applyBorder="1" applyAlignment="1">
      <alignment horizontal="left" wrapText="1"/>
    </xf>
    <xf numFmtId="0" fontId="21" fillId="0" borderId="0" xfId="0" applyFont="1" applyAlignment="1">
      <alignment horizontal="left" wrapText="1"/>
    </xf>
  </cellXfs>
  <cellStyles count="1">
    <cellStyle name="Normal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19" Type="http://schemas.openxmlformats.org/officeDocument/2006/relationships/image" Target="../media/image20.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397744</xdr:colOff>
      <xdr:row>52</xdr:row>
      <xdr:rowOff>152400</xdr:rowOff>
    </xdr:to>
    <xdr:pic>
      <xdr:nvPicPr>
        <xdr:cNvPr id="6" name="Slika 5">
          <a:extLst>
            <a:ext uri="{FF2B5EF4-FFF2-40B4-BE49-F238E27FC236}">
              <a16:creationId xmlns:a16="http://schemas.microsoft.com/office/drawing/2014/main" id="{2F7BBBA8-E60E-4DD0-EEA1-9B8253D30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2869"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4</xdr:col>
          <xdr:colOff>828675</xdr:colOff>
          <xdr:row>49</xdr:row>
          <xdr:rowOff>104775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4</xdr:col>
          <xdr:colOff>685800</xdr:colOff>
          <xdr:row>64</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4</xdr:col>
          <xdr:colOff>828675</xdr:colOff>
          <xdr:row>95</xdr:row>
          <xdr:rowOff>28575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0</xdr:rowOff>
        </xdr:from>
        <xdr:to>
          <xdr:col>4</xdr:col>
          <xdr:colOff>685800</xdr:colOff>
          <xdr:row>104</xdr:row>
          <xdr:rowOff>47625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8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0</xdr:rowOff>
        </xdr:from>
        <xdr:to>
          <xdr:col>4</xdr:col>
          <xdr:colOff>828675</xdr:colOff>
          <xdr:row>134</xdr:row>
          <xdr:rowOff>28575</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135</xdr:row>
          <xdr:rowOff>0</xdr:rowOff>
        </xdr:from>
        <xdr:to>
          <xdr:col>4</xdr:col>
          <xdr:colOff>685800</xdr:colOff>
          <xdr:row>144</xdr:row>
          <xdr:rowOff>9525</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800-000006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0</xdr:rowOff>
        </xdr:from>
        <xdr:to>
          <xdr:col>4</xdr:col>
          <xdr:colOff>828675</xdr:colOff>
          <xdr:row>191</xdr:row>
          <xdr:rowOff>123825</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800-000007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0</xdr:rowOff>
        </xdr:from>
        <xdr:to>
          <xdr:col>4</xdr:col>
          <xdr:colOff>895350</xdr:colOff>
          <xdr:row>231</xdr:row>
          <xdr:rowOff>171450</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8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233</xdr:row>
          <xdr:rowOff>0</xdr:rowOff>
        </xdr:from>
        <xdr:to>
          <xdr:col>4</xdr:col>
          <xdr:colOff>685800</xdr:colOff>
          <xdr:row>236</xdr:row>
          <xdr:rowOff>114300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800-000009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238</xdr:row>
          <xdr:rowOff>0</xdr:rowOff>
        </xdr:from>
        <xdr:to>
          <xdr:col>4</xdr:col>
          <xdr:colOff>895350</xdr:colOff>
          <xdr:row>261</xdr:row>
          <xdr:rowOff>57150</xdr:rowOff>
        </xdr:to>
        <xdr:sp macro="" textlink="">
          <xdr:nvSpPr>
            <xdr:cNvPr id="2058" name="Object 10" hidden="1">
              <a:extLst>
                <a:ext uri="{63B3BB69-23CF-44E3-9099-C40C66FF867C}">
                  <a14:compatExt spid="_x0000_s2058"/>
                </a:ext>
                <a:ext uri="{FF2B5EF4-FFF2-40B4-BE49-F238E27FC236}">
                  <a16:creationId xmlns:a16="http://schemas.microsoft.com/office/drawing/2014/main" id="{00000000-0008-0000-0800-00000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262</xdr:row>
          <xdr:rowOff>0</xdr:rowOff>
        </xdr:from>
        <xdr:to>
          <xdr:col>4</xdr:col>
          <xdr:colOff>685800</xdr:colOff>
          <xdr:row>265</xdr:row>
          <xdr:rowOff>104775</xdr:rowOff>
        </xdr:to>
        <xdr:sp macro="" textlink="">
          <xdr:nvSpPr>
            <xdr:cNvPr id="2059" name="Object 11" hidden="1">
              <a:extLst>
                <a:ext uri="{63B3BB69-23CF-44E3-9099-C40C66FF867C}">
                  <a14:compatExt spid="_x0000_s2059"/>
                </a:ext>
                <a:ext uri="{FF2B5EF4-FFF2-40B4-BE49-F238E27FC236}">
                  <a16:creationId xmlns:a16="http://schemas.microsoft.com/office/drawing/2014/main" id="{00000000-0008-0000-0800-00000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266</xdr:row>
          <xdr:rowOff>0</xdr:rowOff>
        </xdr:from>
        <xdr:to>
          <xdr:col>4</xdr:col>
          <xdr:colOff>838200</xdr:colOff>
          <xdr:row>294</xdr:row>
          <xdr:rowOff>142875</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800-00000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295</xdr:row>
          <xdr:rowOff>0</xdr:rowOff>
        </xdr:from>
        <xdr:to>
          <xdr:col>4</xdr:col>
          <xdr:colOff>685800</xdr:colOff>
          <xdr:row>302</xdr:row>
          <xdr:rowOff>57150</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800-00000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303</xdr:row>
          <xdr:rowOff>0</xdr:rowOff>
        </xdr:from>
        <xdr:to>
          <xdr:col>4</xdr:col>
          <xdr:colOff>828675</xdr:colOff>
          <xdr:row>348</xdr:row>
          <xdr:rowOff>152400</xdr:rowOff>
        </xdr:to>
        <xdr:sp macro="" textlink="">
          <xdr:nvSpPr>
            <xdr:cNvPr id="2062" name="Object 14" hidden="1">
              <a:extLst>
                <a:ext uri="{63B3BB69-23CF-44E3-9099-C40C66FF867C}">
                  <a14:compatExt spid="_x0000_s2062"/>
                </a:ext>
                <a:ext uri="{FF2B5EF4-FFF2-40B4-BE49-F238E27FC236}">
                  <a16:creationId xmlns:a16="http://schemas.microsoft.com/office/drawing/2014/main" id="{00000000-0008-0000-0800-00000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350</xdr:row>
          <xdr:rowOff>0</xdr:rowOff>
        </xdr:from>
        <xdr:to>
          <xdr:col>4</xdr:col>
          <xdr:colOff>828675</xdr:colOff>
          <xdr:row>395</xdr:row>
          <xdr:rowOff>142875</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800-00000F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396</xdr:row>
          <xdr:rowOff>0</xdr:rowOff>
        </xdr:from>
        <xdr:to>
          <xdr:col>4</xdr:col>
          <xdr:colOff>828675</xdr:colOff>
          <xdr:row>405</xdr:row>
          <xdr:rowOff>19050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800-000010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406</xdr:row>
          <xdr:rowOff>0</xdr:rowOff>
        </xdr:from>
        <xdr:to>
          <xdr:col>4</xdr:col>
          <xdr:colOff>685800</xdr:colOff>
          <xdr:row>409</xdr:row>
          <xdr:rowOff>114300</xdr:rowOff>
        </xdr:to>
        <xdr:sp macro="" textlink="">
          <xdr:nvSpPr>
            <xdr:cNvPr id="2065" name="Object 17" hidden="1">
              <a:extLst>
                <a:ext uri="{63B3BB69-23CF-44E3-9099-C40C66FF867C}">
                  <a14:compatExt spid="_x0000_s2065"/>
                </a:ext>
                <a:ext uri="{FF2B5EF4-FFF2-40B4-BE49-F238E27FC236}">
                  <a16:creationId xmlns:a16="http://schemas.microsoft.com/office/drawing/2014/main" id="{00000000-0008-0000-0800-00001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411</xdr:row>
          <xdr:rowOff>0</xdr:rowOff>
        </xdr:from>
        <xdr:to>
          <xdr:col>4</xdr:col>
          <xdr:colOff>838200</xdr:colOff>
          <xdr:row>457</xdr:row>
          <xdr:rowOff>57150</xdr:rowOff>
        </xdr:to>
        <xdr:sp macro="" textlink="">
          <xdr:nvSpPr>
            <xdr:cNvPr id="2066" name="Object 18" hidden="1">
              <a:extLst>
                <a:ext uri="{63B3BB69-23CF-44E3-9099-C40C66FF867C}">
                  <a14:compatExt spid="_x0000_s2066"/>
                </a:ext>
                <a:ext uri="{FF2B5EF4-FFF2-40B4-BE49-F238E27FC236}">
                  <a16:creationId xmlns:a16="http://schemas.microsoft.com/office/drawing/2014/main" id="{00000000-0008-0000-0800-00001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458</xdr:row>
          <xdr:rowOff>0</xdr:rowOff>
        </xdr:from>
        <xdr:to>
          <xdr:col>4</xdr:col>
          <xdr:colOff>685800</xdr:colOff>
          <xdr:row>468</xdr:row>
          <xdr:rowOff>142875</xdr:rowOff>
        </xdr:to>
        <xdr:sp macro="" textlink="">
          <xdr:nvSpPr>
            <xdr:cNvPr id="2067" name="Object 19" hidden="1">
              <a:extLst>
                <a:ext uri="{63B3BB69-23CF-44E3-9099-C40C66FF867C}">
                  <a14:compatExt spid="_x0000_s2067"/>
                </a:ext>
                <a:ext uri="{FF2B5EF4-FFF2-40B4-BE49-F238E27FC236}">
                  <a16:creationId xmlns:a16="http://schemas.microsoft.com/office/drawing/2014/main" id="{00000000-0008-0000-0800-00001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puk/Downloads/Programi%20i%20izvje&#353;&#263;a/program%20i%20izvje&#353;&#263;e%202020/Programi%20i%20izvje&#353;&#263;a/gpz%202019/Programi%20i%20izvje&#353;&#263;a/smjernice%20gpz%202018%20(2)/Smjernice_GP_zupanije_2016_komentari_revizija_080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puk/Downloads/Programi%20i%20izvje&#353;&#263;a/program%20i%20izvje&#353;&#263;e%202020/Programi%20i%20izvje&#353;&#263;a/gpz%202019/Programi%20i%20izvje&#353;&#263;a/smjernice%20gpz%202018%20(2)/Smjernice%20za%20GP_NPPP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ca"/>
      <sheetName val="1_izrada_programa A4"/>
      <sheetName val="2_Javna_ustanova"/>
      <sheetName val="1_Procjena_stanja"/>
      <sheetName val="3_Aktivnosti (1)"/>
      <sheetName val="3_Aktivnosti (2)"/>
      <sheetName val="4_Projekti"/>
      <sheetName val="5_cjenik i KO"/>
      <sheetName val="6_opis"/>
      <sheetName val="7_dodatak"/>
      <sheetName val="_"/>
    </sheetNames>
    <sheetDataSet>
      <sheetData sheetId="0"/>
      <sheetData sheetId="1"/>
      <sheetData sheetId="2"/>
      <sheetData sheetId="3"/>
      <sheetData sheetId="4"/>
      <sheetData sheetId="5"/>
      <sheetData sheetId="6"/>
      <sheetData sheetId="7"/>
      <sheetData sheetId="8"/>
      <sheetData sheetId="9"/>
      <sheetData sheetId="10">
        <row r="4">
          <cell r="A4" t="str">
            <v>A</v>
          </cell>
        </row>
        <row r="5">
          <cell r="A5" t="str">
            <v>B</v>
          </cell>
        </row>
        <row r="6">
          <cell r="A6" t="str">
            <v>C</v>
          </cell>
        </row>
        <row r="7">
          <cell r="A7" t="str">
            <v>D</v>
          </cell>
        </row>
        <row r="8">
          <cell r="A8" t="str">
            <v>E</v>
          </cell>
        </row>
        <row r="11">
          <cell r="A11" t="str">
            <v xml:space="preserve">da   </v>
          </cell>
        </row>
        <row r="12">
          <cell r="A12" t="str">
            <v>ne</v>
          </cell>
        </row>
        <row r="15">
          <cell r="A15" t="str">
            <v>Na neodređeno, puno radno vrijeme</v>
          </cell>
        </row>
        <row r="16">
          <cell r="A16" t="str">
            <v>Na neodređeno, pola radnog vremena</v>
          </cell>
        </row>
        <row r="17">
          <cell r="A17" t="str">
            <v>Na određeno, puno radno vrijeme</v>
          </cell>
        </row>
        <row r="18">
          <cell r="A18" t="str">
            <v>Na određeno, pola radnog vremena</v>
          </cell>
        </row>
        <row r="19">
          <cell r="A19" t="str">
            <v>Stručno osposobljavanje bez zasnivanja radnog odnosa</v>
          </cell>
        </row>
        <row r="20">
          <cell r="A20" t="str">
            <v xml:space="preserve">Ostalo </v>
          </cell>
        </row>
        <row r="23">
          <cell r="A23" t="str">
            <v>Vlasništvo JU</v>
          </cell>
        </row>
        <row r="24">
          <cell r="A24" t="str">
            <v>Unajmljena nekretnina</v>
          </cell>
        </row>
        <row r="25">
          <cell r="A25" t="str">
            <v>Pravo korištenja na nekretnini</v>
          </cell>
        </row>
        <row r="26">
          <cell r="A26" t="str">
            <v>Drugo</v>
          </cell>
        </row>
        <row r="29">
          <cell r="A29" t="str">
            <v>Vlasništvo JU</v>
          </cell>
        </row>
        <row r="30">
          <cell r="A30" t="str">
            <v>Leasing</v>
          </cell>
        </row>
        <row r="31">
          <cell r="A31" t="str">
            <v>Drugo</v>
          </cell>
        </row>
        <row r="34">
          <cell r="A34">
            <v>1</v>
          </cell>
        </row>
        <row r="35">
          <cell r="A35">
            <v>2</v>
          </cell>
        </row>
        <row r="36">
          <cell r="A36">
            <v>3</v>
          </cell>
        </row>
        <row r="39">
          <cell r="A39" t="str">
            <v>A</v>
          </cell>
        </row>
        <row r="40">
          <cell r="A40" t="str">
            <v>B</v>
          </cell>
        </row>
        <row r="41">
          <cell r="A41" t="str">
            <v>C</v>
          </cell>
        </row>
        <row r="42">
          <cell r="A42" t="str">
            <v>D</v>
          </cell>
        </row>
        <row r="43">
          <cell r="A43" t="str">
            <v>E</v>
          </cell>
        </row>
        <row r="44">
          <cell r="A44" t="str">
            <v>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sheetName val="1_izrada_programa A4"/>
      <sheetName val="2_javna_ustanova A4"/>
      <sheetName val="3_ocjena_stanja A4"/>
      <sheetName val="4_aktivnosti A3 "/>
      <sheetName val="5_cjenik i KO A4"/>
      <sheetName val="6_dodatak A4"/>
      <sheetName val="_"/>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 xml:space="preserve">da   </v>
          </cell>
        </row>
        <row r="5">
          <cell r="A5" t="str">
            <v>ne</v>
          </cell>
        </row>
        <row r="16">
          <cell r="A16" t="str">
            <v>Vlasništvo JU</v>
          </cell>
        </row>
        <row r="17">
          <cell r="A17" t="str">
            <v>Unajmljena nekretnina</v>
          </cell>
        </row>
        <row r="18">
          <cell r="A18" t="str">
            <v>Pravo korištenja na nekretnini</v>
          </cell>
        </row>
        <row r="19">
          <cell r="A19" t="str">
            <v>Drugo</v>
          </cell>
        </row>
        <row r="22">
          <cell r="A22" t="str">
            <v>Vlasništvo JU</v>
          </cell>
        </row>
        <row r="23">
          <cell r="A23" t="str">
            <v>Leasing</v>
          </cell>
        </row>
        <row r="24">
          <cell r="A24" t="str">
            <v>Drugo</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6.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9.emf"/><Relationship Id="rId3" Type="http://schemas.openxmlformats.org/officeDocument/2006/relationships/vmlDrawing" Target="../drawings/vmlDrawing1.vml"/><Relationship Id="rId21" Type="http://schemas.openxmlformats.org/officeDocument/2006/relationships/image" Target="../media/image10.emf"/><Relationship Id="rId34" Type="http://schemas.openxmlformats.org/officeDocument/2006/relationships/package" Target="../embeddings/Microsoft_Word_Document15.docx"/><Relationship Id="rId7" Type="http://schemas.openxmlformats.org/officeDocument/2006/relationships/image" Target="../media/image3.emf"/><Relationship Id="rId12" Type="http://schemas.openxmlformats.org/officeDocument/2006/relationships/package" Target="../embeddings/Microsoft_Word_Document4.docx"/><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38" Type="http://schemas.openxmlformats.org/officeDocument/2006/relationships/package" Target="../embeddings/Microsoft_Word_Document17.docx"/><Relationship Id="rId2" Type="http://schemas.openxmlformats.org/officeDocument/2006/relationships/drawing" Target="../drawings/drawing2.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4.emf"/><Relationship Id="rId41" Type="http://schemas.openxmlformats.org/officeDocument/2006/relationships/image" Target="../media/image20.emf"/><Relationship Id="rId1" Type="http://schemas.openxmlformats.org/officeDocument/2006/relationships/printerSettings" Target="../printerSettings/printerSettings9.bin"/><Relationship Id="rId6" Type="http://schemas.openxmlformats.org/officeDocument/2006/relationships/package" Target="../embeddings/Microsoft_Word_Document1.docx"/><Relationship Id="rId11" Type="http://schemas.openxmlformats.org/officeDocument/2006/relationships/image" Target="../media/image5.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8.emf"/><Relationship Id="rId40" Type="http://schemas.openxmlformats.org/officeDocument/2006/relationships/package" Target="../embeddings/Microsoft_Word_Document18.docx"/><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10" Type="http://schemas.openxmlformats.org/officeDocument/2006/relationships/package" Target="../embeddings/Microsoft_Word_Document3.docx"/><Relationship Id="rId19" Type="http://schemas.openxmlformats.org/officeDocument/2006/relationships/image" Target="../media/image9.emf"/><Relationship Id="rId31" Type="http://schemas.openxmlformats.org/officeDocument/2006/relationships/image" Target="../media/image15.emf"/><Relationship Id="rId4" Type="http://schemas.openxmlformats.org/officeDocument/2006/relationships/package" Target="../embeddings/Microsoft_Word_Document.docx"/><Relationship Id="rId9" Type="http://schemas.openxmlformats.org/officeDocument/2006/relationships/image" Target="../media/image4.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3.emf"/><Relationship Id="rId30" Type="http://schemas.openxmlformats.org/officeDocument/2006/relationships/package" Target="../embeddings/Microsoft_Word_Document13.docx"/><Relationship Id="rId35"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view="pageBreakPreview" zoomScaleNormal="95" zoomScaleSheetLayoutView="100" workbookViewId="0">
      <selection activeCell="Q32" sqref="Q32"/>
    </sheetView>
  </sheetViews>
  <sheetFormatPr defaultRowHeight="15" x14ac:dyDescent="0.25"/>
  <cols>
    <col min="10" max="10" width="0.140625" customWidth="1"/>
  </cols>
  <sheetData>
    <row r="1" spans="1:10" ht="15" customHeight="1" x14ac:dyDescent="0.25">
      <c r="A1" s="240"/>
      <c r="B1" s="240"/>
      <c r="C1" s="240"/>
      <c r="D1" s="240"/>
      <c r="E1" s="240"/>
      <c r="F1" s="240"/>
      <c r="G1" s="240"/>
      <c r="H1" s="240"/>
      <c r="I1" s="240"/>
      <c r="J1" s="240"/>
    </row>
    <row r="2" spans="1:10" x14ac:dyDescent="0.25">
      <c r="A2" s="240"/>
      <c r="B2" s="240"/>
      <c r="C2" s="240"/>
      <c r="D2" s="240"/>
      <c r="E2" s="240"/>
      <c r="F2" s="240"/>
      <c r="G2" s="240"/>
      <c r="H2" s="240"/>
      <c r="I2" s="240"/>
      <c r="J2" s="240"/>
    </row>
    <row r="3" spans="1:10" x14ac:dyDescent="0.25">
      <c r="A3" s="240"/>
      <c r="B3" s="240"/>
      <c r="C3" s="240"/>
      <c r="D3" s="240"/>
      <c r="E3" s="240"/>
      <c r="F3" s="240"/>
      <c r="G3" s="240"/>
      <c r="H3" s="240"/>
      <c r="I3" s="240"/>
      <c r="J3" s="240"/>
    </row>
    <row r="4" spans="1:10" ht="15" customHeight="1" x14ac:dyDescent="0.25">
      <c r="A4" s="240"/>
      <c r="B4" s="240"/>
      <c r="C4" s="240"/>
      <c r="D4" s="240"/>
      <c r="E4" s="240"/>
      <c r="F4" s="240"/>
      <c r="G4" s="240"/>
      <c r="H4" s="240"/>
      <c r="I4" s="240"/>
      <c r="J4" s="240"/>
    </row>
    <row r="5" spans="1:10" x14ac:dyDescent="0.25">
      <c r="A5" s="240"/>
      <c r="B5" s="240"/>
      <c r="C5" s="240"/>
      <c r="D5" s="240"/>
      <c r="E5" s="240"/>
      <c r="F5" s="240"/>
      <c r="G5" s="240"/>
      <c r="H5" s="240"/>
      <c r="I5" s="240"/>
      <c r="J5" s="240"/>
    </row>
    <row r="6" spans="1:10" x14ac:dyDescent="0.25">
      <c r="A6" s="240"/>
      <c r="B6" s="240"/>
      <c r="C6" s="240"/>
      <c r="D6" s="240"/>
      <c r="E6" s="240"/>
      <c r="F6" s="240"/>
      <c r="G6" s="240"/>
      <c r="H6" s="240"/>
      <c r="I6" s="240"/>
      <c r="J6" s="240"/>
    </row>
    <row r="7" spans="1:10" x14ac:dyDescent="0.25">
      <c r="A7" s="240"/>
      <c r="B7" s="240"/>
      <c r="C7" s="240"/>
      <c r="D7" s="240"/>
      <c r="E7" s="240"/>
      <c r="F7" s="240"/>
      <c r="G7" s="240"/>
      <c r="H7" s="240"/>
      <c r="I7" s="240"/>
      <c r="J7" s="240"/>
    </row>
    <row r="8" spans="1:10" ht="15" customHeight="1" x14ac:dyDescent="0.25">
      <c r="A8" s="240"/>
      <c r="B8" s="240"/>
      <c r="C8" s="240"/>
      <c r="D8" s="240"/>
      <c r="E8" s="240"/>
      <c r="F8" s="240"/>
      <c r="G8" s="240"/>
      <c r="H8" s="240"/>
      <c r="I8" s="240"/>
      <c r="J8" s="240"/>
    </row>
    <row r="9" spans="1:10" x14ac:dyDescent="0.25">
      <c r="A9" s="240"/>
      <c r="B9" s="240"/>
      <c r="C9" s="240"/>
      <c r="D9" s="240"/>
      <c r="E9" s="240"/>
      <c r="F9" s="240"/>
      <c r="G9" s="240"/>
      <c r="H9" s="240"/>
      <c r="I9" s="240"/>
      <c r="J9" s="240"/>
    </row>
    <row r="10" spans="1:10" x14ac:dyDescent="0.25">
      <c r="A10" s="240"/>
      <c r="B10" s="240"/>
      <c r="C10" s="240"/>
      <c r="D10" s="240"/>
      <c r="E10" s="240"/>
      <c r="F10" s="240"/>
      <c r="G10" s="240"/>
      <c r="H10" s="240"/>
      <c r="I10" s="240"/>
      <c r="J10" s="240"/>
    </row>
    <row r="11" spans="1:10" x14ac:dyDescent="0.25">
      <c r="A11" s="240"/>
      <c r="B11" s="240"/>
      <c r="C11" s="240"/>
      <c r="D11" s="240"/>
      <c r="E11" s="240"/>
      <c r="F11" s="240"/>
      <c r="G11" s="240"/>
      <c r="H11" s="240"/>
      <c r="I11" s="240"/>
      <c r="J11" s="240"/>
    </row>
    <row r="12" spans="1:10" x14ac:dyDescent="0.25">
      <c r="A12" s="240"/>
      <c r="B12" s="240"/>
      <c r="C12" s="240"/>
      <c r="D12" s="240"/>
      <c r="E12" s="240"/>
      <c r="F12" s="240"/>
      <c r="G12" s="240"/>
      <c r="H12" s="240"/>
      <c r="I12" s="240"/>
      <c r="J12" s="240"/>
    </row>
    <row r="13" spans="1:10" x14ac:dyDescent="0.25">
      <c r="A13" s="240"/>
      <c r="B13" s="240"/>
      <c r="C13" s="240"/>
      <c r="D13" s="240"/>
      <c r="E13" s="240"/>
      <c r="F13" s="240"/>
      <c r="G13" s="240"/>
      <c r="H13" s="240"/>
      <c r="I13" s="240"/>
      <c r="J13" s="240"/>
    </row>
    <row r="14" spans="1:10" x14ac:dyDescent="0.25">
      <c r="A14" s="240"/>
      <c r="B14" s="240"/>
      <c r="C14" s="240"/>
      <c r="D14" s="240"/>
      <c r="E14" s="240"/>
      <c r="F14" s="240"/>
      <c r="G14" s="240"/>
      <c r="H14" s="240"/>
      <c r="I14" s="240"/>
      <c r="J14" s="240"/>
    </row>
    <row r="15" spans="1:10" x14ac:dyDescent="0.25">
      <c r="A15" s="240"/>
      <c r="B15" s="240"/>
      <c r="C15" s="240"/>
      <c r="D15" s="240"/>
      <c r="E15" s="240"/>
      <c r="F15" s="240"/>
      <c r="G15" s="240"/>
      <c r="H15" s="240"/>
      <c r="I15" s="240"/>
      <c r="J15" s="240"/>
    </row>
    <row r="16" spans="1:10" x14ac:dyDescent="0.25">
      <c r="A16" s="240"/>
      <c r="B16" s="240"/>
      <c r="C16" s="240"/>
      <c r="D16" s="240"/>
      <c r="E16" s="240"/>
      <c r="F16" s="240"/>
      <c r="G16" s="240"/>
      <c r="H16" s="240"/>
      <c r="I16" s="240"/>
      <c r="J16" s="240"/>
    </row>
    <row r="17" spans="1:10" x14ac:dyDescent="0.25">
      <c r="A17" s="240"/>
      <c r="B17" s="240"/>
      <c r="C17" s="240"/>
      <c r="D17" s="240"/>
      <c r="E17" s="240"/>
      <c r="F17" s="240"/>
      <c r="G17" s="240"/>
      <c r="H17" s="240"/>
      <c r="I17" s="240"/>
      <c r="J17" s="240"/>
    </row>
    <row r="18" spans="1:10" x14ac:dyDescent="0.25">
      <c r="A18" s="240"/>
      <c r="B18" s="240"/>
      <c r="C18" s="240"/>
      <c r="D18" s="240"/>
      <c r="E18" s="240"/>
      <c r="F18" s="240"/>
      <c r="G18" s="240"/>
      <c r="H18" s="240"/>
      <c r="I18" s="240"/>
      <c r="J18" s="240"/>
    </row>
    <row r="19" spans="1:10" x14ac:dyDescent="0.25">
      <c r="A19" s="240"/>
      <c r="B19" s="240"/>
      <c r="C19" s="240"/>
      <c r="D19" s="240"/>
      <c r="E19" s="240"/>
      <c r="F19" s="240"/>
      <c r="G19" s="240"/>
      <c r="H19" s="240"/>
      <c r="I19" s="240"/>
      <c r="J19" s="240"/>
    </row>
    <row r="20" spans="1:10" x14ac:dyDescent="0.25">
      <c r="A20" s="240"/>
      <c r="B20" s="240"/>
      <c r="C20" s="240"/>
      <c r="D20" s="240"/>
      <c r="E20" s="240"/>
      <c r="F20" s="240"/>
      <c r="G20" s="240"/>
      <c r="H20" s="240"/>
      <c r="I20" s="240"/>
      <c r="J20" s="240"/>
    </row>
    <row r="21" spans="1:10" x14ac:dyDescent="0.25">
      <c r="A21" s="240"/>
      <c r="B21" s="240"/>
      <c r="C21" s="240"/>
      <c r="D21" s="240"/>
      <c r="E21" s="240"/>
      <c r="F21" s="240"/>
      <c r="G21" s="240"/>
      <c r="H21" s="240"/>
      <c r="I21" s="240"/>
      <c r="J21" s="240"/>
    </row>
    <row r="22" spans="1:10" x14ac:dyDescent="0.25">
      <c r="A22" s="240"/>
      <c r="B22" s="240"/>
      <c r="C22" s="240"/>
      <c r="D22" s="240"/>
      <c r="E22" s="240"/>
      <c r="F22" s="240"/>
      <c r="G22" s="240"/>
      <c r="H22" s="240"/>
      <c r="I22" s="240"/>
      <c r="J22" s="240"/>
    </row>
    <row r="23" spans="1:10" x14ac:dyDescent="0.25">
      <c r="A23" s="240"/>
      <c r="B23" s="240"/>
      <c r="C23" s="240"/>
      <c r="D23" s="240"/>
      <c r="E23" s="240"/>
      <c r="F23" s="240"/>
      <c r="G23" s="240"/>
      <c r="H23" s="240"/>
      <c r="I23" s="240"/>
      <c r="J23" s="240"/>
    </row>
    <row r="24" spans="1:10" x14ac:dyDescent="0.25">
      <c r="A24" s="240"/>
      <c r="B24" s="240"/>
      <c r="C24" s="240"/>
      <c r="D24" s="240"/>
      <c r="E24" s="240"/>
      <c r="F24" s="240"/>
      <c r="G24" s="240"/>
      <c r="H24" s="240"/>
      <c r="I24" s="240"/>
      <c r="J24" s="240"/>
    </row>
    <row r="25" spans="1:10" x14ac:dyDescent="0.25">
      <c r="A25" s="240"/>
      <c r="B25" s="240"/>
      <c r="C25" s="240"/>
      <c r="D25" s="240"/>
      <c r="E25" s="240"/>
      <c r="F25" s="240"/>
      <c r="G25" s="240"/>
      <c r="H25" s="240"/>
      <c r="I25" s="240"/>
      <c r="J25" s="240"/>
    </row>
    <row r="26" spans="1:10" x14ac:dyDescent="0.25">
      <c r="A26" s="240"/>
      <c r="B26" s="240"/>
      <c r="C26" s="240"/>
      <c r="D26" s="240"/>
      <c r="E26" s="240"/>
      <c r="F26" s="240"/>
      <c r="G26" s="240"/>
      <c r="H26" s="240"/>
      <c r="I26" s="240"/>
      <c r="J26" s="240"/>
    </row>
    <row r="27" spans="1:10" x14ac:dyDescent="0.25">
      <c r="A27" s="240"/>
      <c r="B27" s="240"/>
      <c r="C27" s="240"/>
      <c r="D27" s="240"/>
      <c r="E27" s="240"/>
      <c r="F27" s="240"/>
      <c r="G27" s="240"/>
      <c r="H27" s="240"/>
      <c r="I27" s="240"/>
      <c r="J27" s="240"/>
    </row>
    <row r="28" spans="1:10" x14ac:dyDescent="0.25">
      <c r="A28" s="240"/>
      <c r="B28" s="240"/>
      <c r="C28" s="240"/>
      <c r="D28" s="240"/>
      <c r="E28" s="240"/>
      <c r="F28" s="240"/>
      <c r="G28" s="240"/>
      <c r="H28" s="240"/>
      <c r="I28" s="240"/>
      <c r="J28" s="240"/>
    </row>
    <row r="29" spans="1:10" x14ac:dyDescent="0.25">
      <c r="A29" s="240"/>
      <c r="B29" s="240"/>
      <c r="C29" s="240"/>
      <c r="D29" s="240"/>
      <c r="E29" s="240"/>
      <c r="F29" s="240"/>
      <c r="G29" s="240"/>
      <c r="H29" s="240"/>
      <c r="I29" s="240"/>
      <c r="J29" s="240"/>
    </row>
    <row r="30" spans="1:10" x14ac:dyDescent="0.25">
      <c r="A30" s="240"/>
      <c r="B30" s="240"/>
      <c r="C30" s="240"/>
      <c r="D30" s="240"/>
      <c r="E30" s="240"/>
      <c r="F30" s="240"/>
      <c r="G30" s="240"/>
      <c r="H30" s="240"/>
      <c r="I30" s="240"/>
      <c r="J30" s="240"/>
    </row>
    <row r="31" spans="1:10" ht="15" customHeight="1" x14ac:dyDescent="0.25">
      <c r="A31" s="240"/>
      <c r="B31" s="240"/>
      <c r="C31" s="240"/>
      <c r="D31" s="240"/>
      <c r="E31" s="240"/>
      <c r="F31" s="240"/>
      <c r="G31" s="240"/>
      <c r="H31" s="240"/>
      <c r="I31" s="240"/>
      <c r="J31" s="240"/>
    </row>
    <row r="32" spans="1:10" x14ac:dyDescent="0.25">
      <c r="A32" s="240"/>
      <c r="B32" s="240"/>
      <c r="C32" s="240"/>
      <c r="D32" s="240"/>
      <c r="E32" s="240"/>
      <c r="F32" s="240"/>
      <c r="G32" s="240"/>
      <c r="H32" s="240"/>
      <c r="I32" s="240"/>
      <c r="J32" s="240"/>
    </row>
    <row r="33" spans="1:10" x14ac:dyDescent="0.25">
      <c r="A33" s="240"/>
      <c r="B33" s="240"/>
      <c r="C33" s="240"/>
      <c r="D33" s="240"/>
      <c r="E33" s="240"/>
      <c r="F33" s="240"/>
      <c r="G33" s="240"/>
      <c r="H33" s="240"/>
      <c r="I33" s="240"/>
      <c r="J33" s="240"/>
    </row>
  </sheetData>
  <mergeCells count="1">
    <mergeCell ref="A1:J33"/>
  </mergeCells>
  <pageMargins left="0.70866141732283472" right="0.70866141732283472" top="0.74803149606299213" bottom="0.74803149606299213" header="0.31496062992125984" footer="0.31496062992125984"/>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3"/>
  <sheetViews>
    <sheetView view="pageBreakPreview" zoomScale="112" zoomScaleNormal="102" zoomScaleSheetLayoutView="112" workbookViewId="0">
      <selection activeCell="B6" sqref="B6"/>
    </sheetView>
  </sheetViews>
  <sheetFormatPr defaultColWidth="9.140625" defaultRowHeight="15" x14ac:dyDescent="0.25"/>
  <cols>
    <col min="1" max="1" width="9.140625" style="3"/>
    <col min="2" max="2" width="32.7109375" style="3" customWidth="1"/>
    <col min="3" max="4" width="29.7109375" style="3" customWidth="1"/>
    <col min="5" max="5" width="27.7109375" style="3" customWidth="1"/>
    <col min="6" max="16384" width="9.140625" style="3"/>
  </cols>
  <sheetData>
    <row r="1" spans="2:5" ht="15" customHeight="1" x14ac:dyDescent="0.25"/>
    <row r="2" spans="2:5" s="2" customFormat="1" ht="30" customHeight="1" x14ac:dyDescent="0.25">
      <c r="B2" s="241" t="s">
        <v>31</v>
      </c>
      <c r="C2" s="241"/>
      <c r="D2" s="241"/>
    </row>
    <row r="3" spans="2:5" ht="30" customHeight="1" x14ac:dyDescent="0.25">
      <c r="B3" s="245" t="s">
        <v>32</v>
      </c>
      <c r="C3" s="245"/>
      <c r="D3" s="245"/>
    </row>
    <row r="4" spans="2:5" ht="15" customHeight="1" x14ac:dyDescent="0.25">
      <c r="B4" s="248" t="s">
        <v>17</v>
      </c>
      <c r="C4" s="248" t="s">
        <v>18</v>
      </c>
      <c r="D4" s="247" t="s">
        <v>39</v>
      </c>
    </row>
    <row r="5" spans="2:5" ht="15" customHeight="1" x14ac:dyDescent="0.25">
      <c r="B5" s="248"/>
      <c r="C5" s="248"/>
      <c r="D5" s="247"/>
      <c r="E5" s="4"/>
    </row>
    <row r="6" spans="2:5" s="5" customFormat="1" ht="15" customHeight="1" x14ac:dyDescent="0.25">
      <c r="B6" s="50" t="s">
        <v>75</v>
      </c>
      <c r="C6" s="50" t="s">
        <v>76</v>
      </c>
      <c r="D6" s="50" t="s">
        <v>82</v>
      </c>
      <c r="E6" s="3"/>
    </row>
    <row r="7" spans="2:5" ht="64.5" customHeight="1" x14ac:dyDescent="0.25">
      <c r="B7" s="50" t="s">
        <v>78</v>
      </c>
      <c r="C7" s="50" t="s">
        <v>221</v>
      </c>
      <c r="D7" s="50" t="s">
        <v>191</v>
      </c>
    </row>
    <row r="8" spans="2:5" ht="46.9" customHeight="1" x14ac:dyDescent="0.25">
      <c r="B8" s="50" t="s">
        <v>79</v>
      </c>
      <c r="C8" s="50" t="s">
        <v>222</v>
      </c>
      <c r="D8" s="50" t="s">
        <v>192</v>
      </c>
    </row>
    <row r="9" spans="2:5" ht="46.5" customHeight="1" x14ac:dyDescent="0.25">
      <c r="B9" s="50" t="s">
        <v>80</v>
      </c>
      <c r="C9" s="50" t="s">
        <v>223</v>
      </c>
      <c r="D9" s="50" t="s">
        <v>225</v>
      </c>
    </row>
    <row r="10" spans="2:5" ht="64.5" customHeight="1" x14ac:dyDescent="0.25">
      <c r="B10" s="50" t="s">
        <v>81</v>
      </c>
      <c r="C10" s="50" t="s">
        <v>224</v>
      </c>
      <c r="D10" s="50" t="s">
        <v>191</v>
      </c>
    </row>
    <row r="11" spans="2:5" ht="50.25" customHeight="1" x14ac:dyDescent="0.25">
      <c r="B11" s="50" t="s">
        <v>302</v>
      </c>
      <c r="C11" s="15" t="s">
        <v>303</v>
      </c>
      <c r="D11" s="50" t="s">
        <v>304</v>
      </c>
    </row>
    <row r="12" spans="2:5" ht="50.25" customHeight="1" x14ac:dyDescent="0.25">
      <c r="B12" s="15" t="s">
        <v>305</v>
      </c>
      <c r="C12" s="15" t="s">
        <v>306</v>
      </c>
      <c r="D12" s="50" t="s">
        <v>233</v>
      </c>
    </row>
    <row r="13" spans="2:5" ht="50.25" customHeight="1" x14ac:dyDescent="0.25">
      <c r="B13" s="15" t="s">
        <v>94</v>
      </c>
      <c r="C13" s="15" t="s">
        <v>226</v>
      </c>
      <c r="D13" s="50" t="s">
        <v>227</v>
      </c>
    </row>
    <row r="14" spans="2:5" ht="44.25" customHeight="1" x14ac:dyDescent="0.25">
      <c r="B14" s="15" t="s">
        <v>169</v>
      </c>
      <c r="C14" s="129" t="s">
        <v>229</v>
      </c>
      <c r="D14" s="50" t="s">
        <v>228</v>
      </c>
    </row>
    <row r="15" spans="2:5" ht="30" customHeight="1" x14ac:dyDescent="0.25">
      <c r="B15" s="246" t="s">
        <v>58</v>
      </c>
      <c r="C15" s="246"/>
      <c r="D15" s="246"/>
      <c r="E15" s="1"/>
    </row>
    <row r="16" spans="2:5" x14ac:dyDescent="0.25">
      <c r="B16" s="249" t="s">
        <v>17</v>
      </c>
      <c r="C16" s="249" t="s">
        <v>18</v>
      </c>
      <c r="D16" s="249" t="s">
        <v>19</v>
      </c>
      <c r="E16" s="1"/>
    </row>
    <row r="17" spans="2:4" x14ac:dyDescent="0.25">
      <c r="B17" s="248"/>
      <c r="C17" s="248"/>
      <c r="D17" s="248"/>
    </row>
    <row r="18" spans="2:4" ht="31.5" x14ac:dyDescent="0.25">
      <c r="B18" s="50" t="s">
        <v>170</v>
      </c>
      <c r="C18" s="50" t="s">
        <v>176</v>
      </c>
      <c r="D18" s="50" t="s">
        <v>177</v>
      </c>
    </row>
    <row r="19" spans="2:4" ht="31.5" x14ac:dyDescent="0.25">
      <c r="B19" s="50" t="s">
        <v>83</v>
      </c>
      <c r="C19" s="50" t="s">
        <v>84</v>
      </c>
      <c r="D19" s="50" t="s">
        <v>177</v>
      </c>
    </row>
    <row r="20" spans="2:4" ht="15.75" x14ac:dyDescent="0.25">
      <c r="B20" s="50" t="s">
        <v>85</v>
      </c>
      <c r="C20" s="50" t="s">
        <v>86</v>
      </c>
      <c r="D20" s="50" t="s">
        <v>87</v>
      </c>
    </row>
    <row r="21" spans="2:4" ht="47.25" x14ac:dyDescent="0.25">
      <c r="B21" s="50" t="s">
        <v>230</v>
      </c>
      <c r="C21" s="50" t="s">
        <v>86</v>
      </c>
      <c r="D21" s="50" t="s">
        <v>231</v>
      </c>
    </row>
    <row r="22" spans="2:4" ht="15.75" x14ac:dyDescent="0.25">
      <c r="B22" s="50" t="s">
        <v>80</v>
      </c>
      <c r="C22" s="50" t="s">
        <v>84</v>
      </c>
      <c r="D22" s="50" t="s">
        <v>77</v>
      </c>
    </row>
    <row r="23" spans="2:4" x14ac:dyDescent="0.25">
      <c r="B23" s="242" t="s">
        <v>37</v>
      </c>
      <c r="C23" s="243"/>
      <c r="D23" s="244"/>
    </row>
  </sheetData>
  <sheetProtection formatCells="0" formatRows="0" insertRows="0" insertHyperlinks="0" deleteRows="0" sort="0" autoFilter="0" pivotTables="0"/>
  <mergeCells count="10">
    <mergeCell ref="B2:D2"/>
    <mergeCell ref="B23:D23"/>
    <mergeCell ref="B3:D3"/>
    <mergeCell ref="B15:D15"/>
    <mergeCell ref="D4:D5"/>
    <mergeCell ref="B4:B5"/>
    <mergeCell ref="C4:C5"/>
    <mergeCell ref="B16:B17"/>
    <mergeCell ref="C16:C17"/>
    <mergeCell ref="D16:D17"/>
  </mergeCells>
  <pageMargins left="0.70866141732283472" right="0.70866141732283472" top="0.74803149606299213" bottom="0.74803149606299213" header="0.31496062992125984" footer="0.31496062992125984"/>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12"/>
  <sheetViews>
    <sheetView view="pageBreakPreview" topLeftCell="A52" zoomScaleNormal="100" zoomScaleSheetLayoutView="100" workbookViewId="0">
      <selection activeCell="B64" sqref="B64"/>
    </sheetView>
  </sheetViews>
  <sheetFormatPr defaultColWidth="9.140625" defaultRowHeight="15" x14ac:dyDescent="0.25"/>
  <cols>
    <col min="1" max="1" width="9.140625" style="18"/>
    <col min="2" max="2" width="33.5703125" style="17" customWidth="1"/>
    <col min="3" max="3" width="16.7109375" style="17" customWidth="1"/>
    <col min="4" max="4" width="19.85546875" style="17" customWidth="1"/>
    <col min="5" max="6" width="16.7109375" style="17" customWidth="1"/>
    <col min="7" max="16384" width="9.140625" style="18"/>
  </cols>
  <sheetData>
    <row r="1" spans="2:11" ht="15" customHeight="1" x14ac:dyDescent="0.25"/>
    <row r="2" spans="2:11" s="6" customFormat="1" ht="30" customHeight="1" x14ac:dyDescent="0.3">
      <c r="B2" s="263" t="s">
        <v>30</v>
      </c>
      <c r="C2" s="264"/>
      <c r="D2" s="264"/>
      <c r="E2" s="264"/>
      <c r="F2" s="29"/>
    </row>
    <row r="3" spans="2:11" ht="30" customHeight="1" x14ac:dyDescent="0.25">
      <c r="B3" s="265" t="s">
        <v>33</v>
      </c>
      <c r="C3" s="265"/>
      <c r="D3" s="265"/>
      <c r="E3" s="265"/>
      <c r="F3" s="30"/>
    </row>
    <row r="4" spans="2:11" ht="15" customHeight="1" x14ac:dyDescent="0.25">
      <c r="B4" s="255" t="s">
        <v>1</v>
      </c>
      <c r="C4" s="255" t="s">
        <v>50</v>
      </c>
      <c r="D4" s="255" t="s">
        <v>70</v>
      </c>
      <c r="E4" s="255" t="s">
        <v>46</v>
      </c>
      <c r="F4" s="255" t="s">
        <v>45</v>
      </c>
    </row>
    <row r="5" spans="2:11" ht="30" customHeight="1" x14ac:dyDescent="0.25">
      <c r="B5" s="255"/>
      <c r="C5" s="255"/>
      <c r="D5" s="255"/>
      <c r="E5" s="255"/>
      <c r="F5" s="255"/>
      <c r="I5" s="272"/>
      <c r="J5" s="272"/>
      <c r="K5" s="272"/>
    </row>
    <row r="6" spans="2:11" ht="15" customHeight="1" x14ac:dyDescent="0.25">
      <c r="B6" s="51" t="s">
        <v>307</v>
      </c>
      <c r="C6" s="52">
        <v>2022</v>
      </c>
      <c r="D6" s="20" t="s">
        <v>300</v>
      </c>
      <c r="E6" s="20" t="s">
        <v>300</v>
      </c>
      <c r="F6" s="20" t="s">
        <v>300</v>
      </c>
    </row>
    <row r="7" spans="2:11" ht="15" customHeight="1" x14ac:dyDescent="0.25">
      <c r="B7" s="51" t="s">
        <v>263</v>
      </c>
      <c r="C7" s="52">
        <v>2021</v>
      </c>
      <c r="D7" s="20" t="s">
        <v>300</v>
      </c>
      <c r="E7" s="20" t="s">
        <v>299</v>
      </c>
      <c r="F7" s="20" t="s">
        <v>300</v>
      </c>
    </row>
    <row r="8" spans="2:11" ht="28.5" customHeight="1" x14ac:dyDescent="0.25">
      <c r="B8" s="51" t="s">
        <v>262</v>
      </c>
      <c r="C8" s="52" t="s">
        <v>88</v>
      </c>
      <c r="D8" s="20" t="s">
        <v>300</v>
      </c>
      <c r="E8" s="20" t="s">
        <v>299</v>
      </c>
      <c r="F8" s="20" t="s">
        <v>300</v>
      </c>
    </row>
    <row r="9" spans="2:11" ht="15" customHeight="1" x14ac:dyDescent="0.25">
      <c r="B9" s="51" t="s">
        <v>264</v>
      </c>
      <c r="C9" s="52">
        <v>2020</v>
      </c>
      <c r="D9" s="20" t="s">
        <v>300</v>
      </c>
      <c r="E9" s="20" t="s">
        <v>300</v>
      </c>
      <c r="F9" s="20" t="s">
        <v>300</v>
      </c>
    </row>
    <row r="10" spans="2:11" ht="15" customHeight="1" x14ac:dyDescent="0.25">
      <c r="B10" s="51" t="s">
        <v>265</v>
      </c>
      <c r="C10" s="52" t="s">
        <v>266</v>
      </c>
      <c r="D10" s="53" t="s">
        <v>300</v>
      </c>
      <c r="E10" s="20" t="s">
        <v>300</v>
      </c>
      <c r="F10" s="20" t="s">
        <v>300</v>
      </c>
    </row>
    <row r="11" spans="2:11" ht="27.75" customHeight="1" x14ac:dyDescent="0.25">
      <c r="B11" s="51" t="s">
        <v>267</v>
      </c>
      <c r="C11" s="52" t="s">
        <v>266</v>
      </c>
      <c r="D11" s="53" t="s">
        <v>300</v>
      </c>
      <c r="E11" s="20" t="s">
        <v>300</v>
      </c>
      <c r="F11" s="20" t="s">
        <v>300</v>
      </c>
    </row>
    <row r="12" spans="2:11" ht="28.5" customHeight="1" x14ac:dyDescent="0.25">
      <c r="B12" s="51" t="s">
        <v>268</v>
      </c>
      <c r="C12" s="52" t="s">
        <v>266</v>
      </c>
      <c r="D12" s="53" t="s">
        <v>300</v>
      </c>
      <c r="E12" s="20" t="s">
        <v>300</v>
      </c>
      <c r="F12" s="20" t="s">
        <v>300</v>
      </c>
    </row>
    <row r="13" spans="2:11" ht="27.75" customHeight="1" x14ac:dyDescent="0.25">
      <c r="B13" s="51" t="s">
        <v>269</v>
      </c>
      <c r="C13" s="52" t="s">
        <v>266</v>
      </c>
      <c r="D13" s="53" t="s">
        <v>300</v>
      </c>
      <c r="E13" s="20" t="s">
        <v>300</v>
      </c>
      <c r="F13" s="20" t="s">
        <v>300</v>
      </c>
    </row>
    <row r="14" spans="2:11" ht="30" customHeight="1" x14ac:dyDescent="0.25">
      <c r="B14" s="51" t="s">
        <v>270</v>
      </c>
      <c r="C14" s="52" t="s">
        <v>266</v>
      </c>
      <c r="D14" s="53" t="s">
        <v>300</v>
      </c>
      <c r="E14" s="20" t="s">
        <v>300</v>
      </c>
      <c r="F14" s="20" t="s">
        <v>300</v>
      </c>
    </row>
    <row r="15" spans="2:11" ht="30" customHeight="1" x14ac:dyDescent="0.25">
      <c r="B15" s="51" t="s">
        <v>271</v>
      </c>
      <c r="C15" s="52" t="s">
        <v>178</v>
      </c>
      <c r="D15" s="53" t="s">
        <v>300</v>
      </c>
      <c r="E15" s="20" t="s">
        <v>299</v>
      </c>
      <c r="F15" s="20" t="s">
        <v>300</v>
      </c>
    </row>
    <row r="16" spans="2:11" ht="30" customHeight="1" x14ac:dyDescent="0.25">
      <c r="B16" s="51" t="s">
        <v>272</v>
      </c>
      <c r="C16" s="52" t="s">
        <v>178</v>
      </c>
      <c r="D16" s="53" t="s">
        <v>301</v>
      </c>
      <c r="E16" s="20" t="s">
        <v>299</v>
      </c>
      <c r="F16" s="20" t="s">
        <v>300</v>
      </c>
    </row>
    <row r="17" spans="2:6" ht="30" customHeight="1" x14ac:dyDescent="0.25">
      <c r="B17" s="51" t="s">
        <v>273</v>
      </c>
      <c r="C17" s="52" t="s">
        <v>178</v>
      </c>
      <c r="D17" s="53" t="s">
        <v>300</v>
      </c>
      <c r="E17" s="20" t="s">
        <v>299</v>
      </c>
      <c r="F17" s="20" t="s">
        <v>300</v>
      </c>
    </row>
    <row r="18" spans="2:6" ht="27.75" customHeight="1" x14ac:dyDescent="0.25">
      <c r="B18" s="51" t="s">
        <v>274</v>
      </c>
      <c r="C18" s="52" t="s">
        <v>275</v>
      </c>
      <c r="D18" s="53" t="s">
        <v>301</v>
      </c>
      <c r="E18" s="20" t="s">
        <v>300</v>
      </c>
      <c r="F18" s="20" t="s">
        <v>300</v>
      </c>
    </row>
    <row r="19" spans="2:6" ht="27.75" customHeight="1" x14ac:dyDescent="0.25">
      <c r="B19" s="51" t="s">
        <v>276</v>
      </c>
      <c r="C19" s="52" t="s">
        <v>277</v>
      </c>
      <c r="D19" s="53" t="s">
        <v>300</v>
      </c>
      <c r="E19" s="20" t="s">
        <v>300</v>
      </c>
      <c r="F19" s="20" t="s">
        <v>300</v>
      </c>
    </row>
    <row r="20" spans="2:6" ht="27.75" customHeight="1" x14ac:dyDescent="0.25">
      <c r="B20" s="51" t="s">
        <v>278</v>
      </c>
      <c r="C20" s="52" t="s">
        <v>279</v>
      </c>
      <c r="D20" s="53" t="s">
        <v>300</v>
      </c>
      <c r="E20" s="20" t="s">
        <v>300</v>
      </c>
      <c r="F20" s="20" t="s">
        <v>300</v>
      </c>
    </row>
    <row r="21" spans="2:6" ht="15" customHeight="1" x14ac:dyDescent="0.25">
      <c r="B21" s="51" t="s">
        <v>280</v>
      </c>
      <c r="C21" s="52" t="s">
        <v>279</v>
      </c>
      <c r="D21" s="53" t="s">
        <v>300</v>
      </c>
      <c r="E21" s="20" t="s">
        <v>300</v>
      </c>
      <c r="F21" s="20" t="s">
        <v>300</v>
      </c>
    </row>
    <row r="22" spans="2:6" ht="15" customHeight="1" x14ac:dyDescent="0.25">
      <c r="B22" s="51" t="s">
        <v>281</v>
      </c>
      <c r="C22" s="52" t="s">
        <v>279</v>
      </c>
      <c r="D22" s="53" t="s">
        <v>301</v>
      </c>
      <c r="E22" s="20" t="s">
        <v>300</v>
      </c>
      <c r="F22" s="20" t="s">
        <v>300</v>
      </c>
    </row>
    <row r="23" spans="2:6" ht="15" customHeight="1" x14ac:dyDescent="0.25">
      <c r="B23" s="51" t="s">
        <v>282</v>
      </c>
      <c r="C23" s="52" t="s">
        <v>279</v>
      </c>
      <c r="D23" s="53" t="s">
        <v>301</v>
      </c>
      <c r="E23" s="20" t="s">
        <v>300</v>
      </c>
      <c r="F23" s="20" t="s">
        <v>300</v>
      </c>
    </row>
    <row r="24" spans="2:6" ht="15" customHeight="1" x14ac:dyDescent="0.25">
      <c r="B24" s="51" t="s">
        <v>283</v>
      </c>
      <c r="C24" s="52" t="s">
        <v>279</v>
      </c>
      <c r="D24" s="20" t="s">
        <v>301</v>
      </c>
      <c r="E24" s="20" t="s">
        <v>300</v>
      </c>
      <c r="F24" s="20" t="s">
        <v>300</v>
      </c>
    </row>
    <row r="25" spans="2:6" ht="15" customHeight="1" x14ac:dyDescent="0.25">
      <c r="B25" s="266" t="s">
        <v>37</v>
      </c>
      <c r="C25" s="266"/>
      <c r="D25" s="266"/>
      <c r="E25" s="266"/>
      <c r="F25" s="266"/>
    </row>
    <row r="26" spans="2:6" ht="15" customHeight="1" x14ac:dyDescent="0.25">
      <c r="B26" s="26"/>
      <c r="C26" s="26"/>
      <c r="D26" s="26"/>
      <c r="E26" s="26"/>
      <c r="F26" s="26"/>
    </row>
    <row r="27" spans="2:6" s="19" customFormat="1" ht="30" customHeight="1" x14ac:dyDescent="0.25">
      <c r="B27" s="265" t="s">
        <v>34</v>
      </c>
      <c r="C27" s="265"/>
      <c r="D27" s="265"/>
      <c r="E27" s="265"/>
      <c r="F27" s="30"/>
    </row>
    <row r="28" spans="2:6" x14ac:dyDescent="0.25">
      <c r="B28" s="256" t="s">
        <v>5</v>
      </c>
      <c r="C28" s="257"/>
      <c r="D28" s="257"/>
      <c r="E28" s="257"/>
      <c r="F28" s="258"/>
    </row>
    <row r="29" spans="2:6" x14ac:dyDescent="0.25">
      <c r="B29" s="255" t="s">
        <v>2</v>
      </c>
      <c r="C29" s="255" t="s">
        <v>39</v>
      </c>
      <c r="D29" s="255" t="s">
        <v>3</v>
      </c>
      <c r="E29" s="255" t="s">
        <v>4</v>
      </c>
      <c r="F29" s="255" t="s">
        <v>0</v>
      </c>
    </row>
    <row r="30" spans="2:6" x14ac:dyDescent="0.25">
      <c r="B30" s="255"/>
      <c r="C30" s="255"/>
      <c r="D30" s="255"/>
      <c r="E30" s="255"/>
      <c r="F30" s="255"/>
    </row>
    <row r="31" spans="2:6" ht="30.6" customHeight="1" x14ac:dyDescent="0.25">
      <c r="B31" s="51" t="s">
        <v>284</v>
      </c>
      <c r="C31" s="51" t="s">
        <v>82</v>
      </c>
      <c r="D31" s="51" t="s">
        <v>89</v>
      </c>
      <c r="E31" s="51" t="s">
        <v>90</v>
      </c>
      <c r="F31" s="20"/>
    </row>
    <row r="32" spans="2:6" ht="58.5" customHeight="1" x14ac:dyDescent="0.25">
      <c r="B32" s="51" t="s">
        <v>285</v>
      </c>
      <c r="C32" s="51" t="s">
        <v>225</v>
      </c>
      <c r="D32" s="51" t="s">
        <v>91</v>
      </c>
      <c r="E32" s="51" t="s">
        <v>44</v>
      </c>
      <c r="F32" s="20"/>
    </row>
    <row r="33" spans="2:6" ht="54" customHeight="1" x14ac:dyDescent="0.25">
      <c r="B33" s="51" t="s">
        <v>286</v>
      </c>
      <c r="C33" s="51" t="s">
        <v>228</v>
      </c>
      <c r="D33" s="51" t="s">
        <v>179</v>
      </c>
      <c r="E33" s="51" t="s">
        <v>44</v>
      </c>
      <c r="F33" s="20"/>
    </row>
    <row r="34" spans="2:6" ht="77.25" customHeight="1" x14ac:dyDescent="0.25">
      <c r="B34" s="51" t="s">
        <v>287</v>
      </c>
      <c r="C34" s="51" t="s">
        <v>191</v>
      </c>
      <c r="D34" s="51" t="s">
        <v>92</v>
      </c>
      <c r="E34" s="51" t="s">
        <v>90</v>
      </c>
      <c r="F34" s="20"/>
    </row>
    <row r="35" spans="2:6" ht="93.75" customHeight="1" x14ac:dyDescent="0.25">
      <c r="B35" s="51" t="s">
        <v>221</v>
      </c>
      <c r="C35" s="51" t="s">
        <v>232</v>
      </c>
      <c r="D35" s="51" t="s">
        <v>92</v>
      </c>
      <c r="E35" s="127" t="s">
        <v>44</v>
      </c>
      <c r="F35" s="20"/>
    </row>
    <row r="36" spans="2:6" ht="27.75" customHeight="1" x14ac:dyDescent="0.25">
      <c r="B36" s="51" t="s">
        <v>288</v>
      </c>
      <c r="C36" s="51" t="s">
        <v>193</v>
      </c>
      <c r="D36" s="51" t="s">
        <v>93</v>
      </c>
      <c r="E36" s="51" t="s">
        <v>44</v>
      </c>
      <c r="F36" s="20"/>
    </row>
    <row r="37" spans="2:6" ht="33" customHeight="1" x14ac:dyDescent="0.25">
      <c r="B37" s="51" t="s">
        <v>239</v>
      </c>
      <c r="C37" s="51" t="s">
        <v>193</v>
      </c>
      <c r="D37" s="51" t="s">
        <v>180</v>
      </c>
      <c r="E37" s="51" t="s">
        <v>44</v>
      </c>
      <c r="F37" s="20"/>
    </row>
    <row r="38" spans="2:6" ht="29.25" customHeight="1" x14ac:dyDescent="0.25">
      <c r="B38" s="51" t="s">
        <v>239</v>
      </c>
      <c r="C38" s="51" t="s">
        <v>193</v>
      </c>
      <c r="D38" s="51" t="s">
        <v>95</v>
      </c>
      <c r="E38" s="51" t="s">
        <v>44</v>
      </c>
      <c r="F38" s="20"/>
    </row>
    <row r="39" spans="2:6" ht="27" customHeight="1" x14ac:dyDescent="0.25">
      <c r="B39" s="51" t="s">
        <v>239</v>
      </c>
      <c r="C39" s="51" t="s">
        <v>193</v>
      </c>
      <c r="D39" s="51" t="s">
        <v>96</v>
      </c>
      <c r="E39" s="51" t="s">
        <v>44</v>
      </c>
      <c r="F39" s="53"/>
    </row>
    <row r="40" spans="2:6" ht="30" customHeight="1" x14ac:dyDescent="0.25">
      <c r="B40" s="51" t="s">
        <v>289</v>
      </c>
      <c r="C40" s="51" t="s">
        <v>193</v>
      </c>
      <c r="D40" s="51" t="s">
        <v>97</v>
      </c>
      <c r="E40" s="51" t="s">
        <v>44</v>
      </c>
      <c r="F40" s="20"/>
    </row>
    <row r="41" spans="2:6" ht="62.25" customHeight="1" x14ac:dyDescent="0.25">
      <c r="B41" s="51" t="s">
        <v>290</v>
      </c>
      <c r="C41" s="51" t="s">
        <v>233</v>
      </c>
      <c r="D41" s="51" t="s">
        <v>184</v>
      </c>
      <c r="E41" s="51" t="s">
        <v>44</v>
      </c>
      <c r="F41" s="20"/>
    </row>
    <row r="42" spans="2:6" ht="63" customHeight="1" x14ac:dyDescent="0.25">
      <c r="B42" s="51" t="s">
        <v>291</v>
      </c>
      <c r="C42" s="51" t="s">
        <v>227</v>
      </c>
      <c r="D42" s="51" t="s">
        <v>181</v>
      </c>
      <c r="E42" s="51" t="s">
        <v>44</v>
      </c>
      <c r="F42" s="20"/>
    </row>
    <row r="43" spans="2:6" ht="54.75" customHeight="1" x14ac:dyDescent="0.25">
      <c r="B43" s="51" t="s">
        <v>308</v>
      </c>
      <c r="C43" s="51" t="s">
        <v>304</v>
      </c>
      <c r="D43" s="51" t="s">
        <v>309</v>
      </c>
      <c r="E43" s="51" t="s">
        <v>44</v>
      </c>
      <c r="F43" s="20"/>
    </row>
    <row r="44" spans="2:6" ht="54.75" customHeight="1" x14ac:dyDescent="0.25">
      <c r="B44" s="51" t="s">
        <v>310</v>
      </c>
      <c r="C44" s="51" t="s">
        <v>304</v>
      </c>
      <c r="D44" s="51" t="s">
        <v>311</v>
      </c>
      <c r="E44" s="51" t="s">
        <v>312</v>
      </c>
      <c r="F44" s="20"/>
    </row>
    <row r="45" spans="2:6" ht="44.25" customHeight="1" x14ac:dyDescent="0.25">
      <c r="B45" s="51" t="s">
        <v>292</v>
      </c>
      <c r="C45" s="51" t="s">
        <v>182</v>
      </c>
      <c r="D45" s="51" t="s">
        <v>98</v>
      </c>
      <c r="E45" s="51" t="s">
        <v>44</v>
      </c>
      <c r="F45" s="20"/>
    </row>
    <row r="46" spans="2:6" ht="46.5" customHeight="1" x14ac:dyDescent="0.25">
      <c r="B46" s="51" t="s">
        <v>293</v>
      </c>
      <c r="C46" s="51" t="s">
        <v>182</v>
      </c>
      <c r="D46" s="51" t="s">
        <v>183</v>
      </c>
      <c r="E46" s="51" t="s">
        <v>44</v>
      </c>
      <c r="F46" s="20"/>
    </row>
    <row r="47" spans="2:6" ht="42" customHeight="1" x14ac:dyDescent="0.25">
      <c r="B47" s="51" t="s">
        <v>294</v>
      </c>
      <c r="C47" s="51" t="s">
        <v>182</v>
      </c>
      <c r="D47" s="51" t="s">
        <v>189</v>
      </c>
      <c r="E47" s="51" t="s">
        <v>44</v>
      </c>
      <c r="F47" s="20"/>
    </row>
    <row r="48" spans="2:6" ht="58.5" customHeight="1" x14ac:dyDescent="0.25">
      <c r="B48" s="54" t="s">
        <v>241</v>
      </c>
      <c r="C48" s="54" t="s">
        <v>228</v>
      </c>
      <c r="D48" s="54" t="s">
        <v>212</v>
      </c>
      <c r="E48" s="54" t="s">
        <v>312</v>
      </c>
      <c r="F48" s="20"/>
    </row>
    <row r="49" spans="2:7" ht="37.5" customHeight="1" x14ac:dyDescent="0.25">
      <c r="B49" s="53" t="s">
        <v>295</v>
      </c>
      <c r="C49" s="54" t="s">
        <v>191</v>
      </c>
      <c r="D49" s="54" t="s">
        <v>313</v>
      </c>
      <c r="E49" s="54" t="s">
        <v>44</v>
      </c>
      <c r="F49" s="20"/>
    </row>
    <row r="50" spans="2:7" ht="101.25" customHeight="1" x14ac:dyDescent="0.25">
      <c r="B50" s="53" t="s">
        <v>296</v>
      </c>
      <c r="C50" s="54" t="s">
        <v>227</v>
      </c>
      <c r="D50" s="54" t="s">
        <v>314</v>
      </c>
      <c r="E50" s="54" t="s">
        <v>44</v>
      </c>
      <c r="F50" s="53"/>
    </row>
    <row r="51" spans="2:7" ht="62.25" customHeight="1" x14ac:dyDescent="0.25">
      <c r="B51" s="53" t="s">
        <v>315</v>
      </c>
      <c r="C51" s="54" t="s">
        <v>304</v>
      </c>
      <c r="D51" s="54" t="s">
        <v>316</v>
      </c>
      <c r="E51" s="54" t="s">
        <v>242</v>
      </c>
      <c r="F51" s="53"/>
    </row>
    <row r="52" spans="2:7" ht="96" customHeight="1" x14ac:dyDescent="0.25">
      <c r="B52" s="53" t="s">
        <v>317</v>
      </c>
      <c r="C52" s="54" t="s">
        <v>304</v>
      </c>
      <c r="D52" s="54" t="s">
        <v>318</v>
      </c>
      <c r="E52" s="54" t="s">
        <v>242</v>
      </c>
      <c r="F52" s="53"/>
    </row>
    <row r="53" spans="2:7" ht="60.75" customHeight="1" x14ac:dyDescent="0.25">
      <c r="B53" s="53" t="s">
        <v>319</v>
      </c>
      <c r="C53" s="54" t="s">
        <v>182</v>
      </c>
      <c r="D53" s="54" t="s">
        <v>320</v>
      </c>
      <c r="E53" s="54" t="s">
        <v>242</v>
      </c>
      <c r="F53" s="53"/>
    </row>
    <row r="54" spans="2:7" ht="60.75" customHeight="1" x14ac:dyDescent="0.25">
      <c r="B54" s="53" t="s">
        <v>297</v>
      </c>
      <c r="C54" s="53" t="s">
        <v>227</v>
      </c>
      <c r="D54" s="53" t="s">
        <v>213</v>
      </c>
      <c r="E54" s="53" t="s">
        <v>44</v>
      </c>
      <c r="F54" s="53"/>
    </row>
    <row r="55" spans="2:7" s="55" customFormat="1" ht="39.75" customHeight="1" x14ac:dyDescent="0.2">
      <c r="B55" s="53" t="s">
        <v>297</v>
      </c>
      <c r="C55" s="54" t="s">
        <v>227</v>
      </c>
      <c r="D55" s="54" t="s">
        <v>321</v>
      </c>
      <c r="E55" s="54" t="s">
        <v>322</v>
      </c>
      <c r="F55" s="53"/>
    </row>
    <row r="56" spans="2:7" s="55" customFormat="1" ht="15" customHeight="1" x14ac:dyDescent="0.25">
      <c r="B56" s="250" t="s">
        <v>37</v>
      </c>
      <c r="C56" s="251"/>
      <c r="D56" s="251"/>
      <c r="E56" s="251"/>
      <c r="F56" s="252"/>
    </row>
    <row r="57" spans="2:7" ht="15" customHeight="1" x14ac:dyDescent="0.25">
      <c r="B57" s="273" t="s">
        <v>6</v>
      </c>
      <c r="C57" s="274"/>
      <c r="D57" s="274"/>
      <c r="E57" s="274"/>
      <c r="F57" s="275"/>
    </row>
    <row r="58" spans="2:7" ht="15" customHeight="1" x14ac:dyDescent="0.25">
      <c r="B58" s="255" t="s">
        <v>2</v>
      </c>
      <c r="C58" s="255" t="s">
        <v>39</v>
      </c>
      <c r="D58" s="255" t="s">
        <v>3</v>
      </c>
      <c r="E58" s="255" t="s">
        <v>4</v>
      </c>
      <c r="F58" s="269" t="s">
        <v>0</v>
      </c>
    </row>
    <row r="59" spans="2:7" x14ac:dyDescent="0.25">
      <c r="B59" s="255"/>
      <c r="C59" s="255"/>
      <c r="D59" s="255"/>
      <c r="E59" s="255"/>
      <c r="F59" s="270"/>
    </row>
    <row r="60" spans="2:7" s="124" customFormat="1" ht="25.5" x14ac:dyDescent="0.25">
      <c r="B60" s="52" t="s">
        <v>239</v>
      </c>
      <c r="C60" s="122" t="s">
        <v>193</v>
      </c>
      <c r="D60" s="52" t="s">
        <v>240</v>
      </c>
      <c r="E60" s="53" t="s">
        <v>44</v>
      </c>
      <c r="F60" s="53" t="s">
        <v>486</v>
      </c>
    </row>
    <row r="61" spans="2:7" s="124" customFormat="1" ht="25.5" x14ac:dyDescent="0.25">
      <c r="B61" s="52" t="s">
        <v>484</v>
      </c>
      <c r="C61" s="122" t="s">
        <v>304</v>
      </c>
      <c r="D61" s="52" t="s">
        <v>485</v>
      </c>
      <c r="E61" s="53" t="s">
        <v>44</v>
      </c>
      <c r="F61" s="53" t="s">
        <v>487</v>
      </c>
    </row>
    <row r="62" spans="2:7" s="124" customFormat="1" ht="38.25" x14ac:dyDescent="0.25">
      <c r="B62" s="52" t="s">
        <v>296</v>
      </c>
      <c r="C62" s="122" t="s">
        <v>227</v>
      </c>
      <c r="D62" s="52" t="s">
        <v>240</v>
      </c>
      <c r="E62" s="53" t="s">
        <v>44</v>
      </c>
      <c r="F62" s="53" t="s">
        <v>487</v>
      </c>
      <c r="G62" s="171"/>
    </row>
    <row r="63" spans="2:7" s="124" customFormat="1" ht="38.25" x14ac:dyDescent="0.25">
      <c r="B63" s="52" t="s">
        <v>296</v>
      </c>
      <c r="C63" s="122" t="s">
        <v>227</v>
      </c>
      <c r="D63" s="52" t="s">
        <v>240</v>
      </c>
      <c r="E63" s="53" t="s">
        <v>242</v>
      </c>
      <c r="F63" s="53" t="s">
        <v>488</v>
      </c>
    </row>
    <row r="64" spans="2:7" s="124" customFormat="1" x14ac:dyDescent="0.25">
      <c r="B64" s="52"/>
      <c r="C64" s="122"/>
      <c r="D64" s="52"/>
      <c r="E64" s="53"/>
      <c r="F64" s="53"/>
    </row>
    <row r="65" spans="2:6" s="124" customFormat="1" x14ac:dyDescent="0.25">
      <c r="B65" s="52"/>
      <c r="C65" s="122"/>
      <c r="D65" s="52"/>
      <c r="E65" s="53"/>
      <c r="F65" s="53"/>
    </row>
    <row r="66" spans="2:6" x14ac:dyDescent="0.25">
      <c r="B66" s="52"/>
      <c r="C66" s="122"/>
      <c r="D66" s="52"/>
      <c r="E66" s="53"/>
      <c r="F66" s="53"/>
    </row>
    <row r="67" spans="2:6" s="55" customFormat="1" ht="21" customHeight="1" x14ac:dyDescent="0.25">
      <c r="B67" s="26"/>
      <c r="C67" s="26"/>
      <c r="D67" s="26"/>
      <c r="E67" s="26"/>
      <c r="F67" s="26"/>
    </row>
    <row r="68" spans="2:6" ht="15" customHeight="1" x14ac:dyDescent="0.25">
      <c r="B68" s="265" t="s">
        <v>35</v>
      </c>
      <c r="C68" s="265"/>
      <c r="D68" s="265"/>
      <c r="E68" s="265"/>
      <c r="F68" s="30"/>
    </row>
    <row r="69" spans="2:6" ht="30" customHeight="1" x14ac:dyDescent="0.25">
      <c r="B69" s="256" t="s">
        <v>7</v>
      </c>
      <c r="C69" s="257"/>
      <c r="D69" s="257"/>
      <c r="E69" s="257"/>
      <c r="F69" s="258"/>
    </row>
    <row r="70" spans="2:6" x14ac:dyDescent="0.25">
      <c r="B70" s="255" t="s">
        <v>10</v>
      </c>
      <c r="C70" s="255" t="s">
        <v>20</v>
      </c>
      <c r="D70" s="255" t="s">
        <v>11</v>
      </c>
      <c r="E70" s="271" t="s">
        <v>28</v>
      </c>
      <c r="F70" s="267" t="s">
        <v>0</v>
      </c>
    </row>
    <row r="71" spans="2:6" x14ac:dyDescent="0.25">
      <c r="B71" s="255"/>
      <c r="C71" s="255"/>
      <c r="D71" s="255"/>
      <c r="E71" s="271"/>
      <c r="F71" s="268"/>
    </row>
    <row r="72" spans="2:6" ht="26.25" x14ac:dyDescent="0.25">
      <c r="B72" s="56" t="s">
        <v>99</v>
      </c>
      <c r="C72" s="56" t="s">
        <v>100</v>
      </c>
      <c r="D72" s="57" t="s">
        <v>101</v>
      </c>
      <c r="E72" s="56" t="s">
        <v>102</v>
      </c>
      <c r="F72" s="21"/>
    </row>
    <row r="73" spans="2:6" ht="59.25" customHeight="1" x14ac:dyDescent="0.25">
      <c r="B73" s="56" t="s">
        <v>103</v>
      </c>
      <c r="C73" s="56" t="s">
        <v>104</v>
      </c>
      <c r="D73" s="128" t="s">
        <v>105</v>
      </c>
      <c r="E73" s="56" t="s">
        <v>102</v>
      </c>
      <c r="F73" s="21"/>
    </row>
    <row r="74" spans="2:6" ht="63.75" x14ac:dyDescent="0.25">
      <c r="B74" s="56" t="s">
        <v>106</v>
      </c>
      <c r="C74" s="56" t="s">
        <v>107</v>
      </c>
      <c r="D74" s="56" t="s">
        <v>108</v>
      </c>
      <c r="E74" s="56" t="s">
        <v>109</v>
      </c>
      <c r="F74" s="21"/>
    </row>
    <row r="75" spans="2:6" ht="94.5" customHeight="1" x14ac:dyDescent="0.25">
      <c r="B75" s="56" t="s">
        <v>110</v>
      </c>
      <c r="C75" s="56" t="s">
        <v>111</v>
      </c>
      <c r="D75" s="128" t="s">
        <v>112</v>
      </c>
      <c r="E75" s="56" t="s">
        <v>113</v>
      </c>
      <c r="F75" s="21"/>
    </row>
    <row r="76" spans="2:6" ht="63" customHeight="1" x14ac:dyDescent="0.25">
      <c r="B76" s="56" t="s">
        <v>234</v>
      </c>
      <c r="C76" s="56" t="s">
        <v>114</v>
      </c>
      <c r="D76" s="56" t="s">
        <v>101</v>
      </c>
      <c r="E76" s="56" t="s">
        <v>102</v>
      </c>
      <c r="F76" s="21"/>
    </row>
    <row r="77" spans="2:6" ht="51" x14ac:dyDescent="0.25">
      <c r="B77" s="56" t="s">
        <v>115</v>
      </c>
      <c r="C77" s="56" t="s">
        <v>116</v>
      </c>
      <c r="D77" s="56" t="s">
        <v>117</v>
      </c>
      <c r="E77" s="56" t="s">
        <v>118</v>
      </c>
      <c r="F77" s="21"/>
    </row>
    <row r="78" spans="2:6" ht="89.25" x14ac:dyDescent="0.25">
      <c r="B78" s="58" t="s">
        <v>119</v>
      </c>
      <c r="C78" s="58" t="s">
        <v>120</v>
      </c>
      <c r="D78" s="58" t="s">
        <v>121</v>
      </c>
      <c r="E78" s="58" t="s">
        <v>122</v>
      </c>
      <c r="F78" s="21"/>
    </row>
    <row r="79" spans="2:6" ht="25.9" customHeight="1" x14ac:dyDescent="0.25">
      <c r="B79" s="250" t="s">
        <v>37</v>
      </c>
      <c r="C79" s="251"/>
      <c r="D79" s="251"/>
      <c r="E79" s="251"/>
      <c r="F79" s="252"/>
    </row>
    <row r="80" spans="2:6" ht="15" customHeight="1" x14ac:dyDescent="0.25">
      <c r="B80" s="256" t="s">
        <v>8</v>
      </c>
      <c r="C80" s="257"/>
      <c r="D80" s="257"/>
      <c r="E80" s="257"/>
      <c r="F80" s="258"/>
    </row>
    <row r="81" spans="2:6" x14ac:dyDescent="0.25">
      <c r="B81" s="255" t="s">
        <v>10</v>
      </c>
      <c r="C81" s="255" t="s">
        <v>12</v>
      </c>
      <c r="D81" s="255" t="s">
        <v>11</v>
      </c>
      <c r="E81" s="255" t="s">
        <v>28</v>
      </c>
      <c r="F81" s="269" t="s">
        <v>0</v>
      </c>
    </row>
    <row r="82" spans="2:6" x14ac:dyDescent="0.25">
      <c r="B82" s="255"/>
      <c r="C82" s="255"/>
      <c r="D82" s="255"/>
      <c r="E82" s="255"/>
      <c r="F82" s="270"/>
    </row>
    <row r="83" spans="2:6" x14ac:dyDescent="0.25">
      <c r="B83" s="56" t="s">
        <v>190</v>
      </c>
      <c r="C83" s="56">
        <v>1</v>
      </c>
      <c r="D83" s="57" t="s">
        <v>82</v>
      </c>
      <c r="E83" s="56" t="s">
        <v>102</v>
      </c>
      <c r="F83" s="20"/>
    </row>
    <row r="84" spans="2:6" ht="15" customHeight="1" x14ac:dyDescent="0.25">
      <c r="B84" s="56" t="s">
        <v>323</v>
      </c>
      <c r="C84" s="56">
        <v>1</v>
      </c>
      <c r="D84" s="57" t="s">
        <v>182</v>
      </c>
      <c r="E84" s="56" t="s">
        <v>102</v>
      </c>
      <c r="F84" s="20"/>
    </row>
    <row r="85" spans="2:6" ht="15" customHeight="1" x14ac:dyDescent="0.25">
      <c r="B85" s="56" t="s">
        <v>186</v>
      </c>
      <c r="C85" s="56">
        <v>3</v>
      </c>
      <c r="D85" s="128" t="s">
        <v>192</v>
      </c>
      <c r="E85" s="56" t="s">
        <v>36</v>
      </c>
      <c r="F85" s="20"/>
    </row>
    <row r="86" spans="2:6" ht="68.25" customHeight="1" x14ac:dyDescent="0.25">
      <c r="B86" s="56" t="s">
        <v>187</v>
      </c>
      <c r="C86" s="56">
        <v>1</v>
      </c>
      <c r="D86" s="72" t="s">
        <v>194</v>
      </c>
      <c r="E86" s="56" t="s">
        <v>36</v>
      </c>
      <c r="F86" s="53"/>
    </row>
    <row r="87" spans="2:6" ht="62.25" customHeight="1" x14ac:dyDescent="0.25">
      <c r="B87" s="119" t="s">
        <v>172</v>
      </c>
      <c r="C87" s="120">
        <v>1</v>
      </c>
      <c r="D87" s="53" t="s">
        <v>182</v>
      </c>
      <c r="E87" s="119" t="s">
        <v>36</v>
      </c>
      <c r="F87" s="53"/>
    </row>
    <row r="88" spans="2:6" ht="41.25" customHeight="1" x14ac:dyDescent="0.25">
      <c r="B88" s="119" t="s">
        <v>188</v>
      </c>
      <c r="C88" s="120">
        <v>1</v>
      </c>
      <c r="D88" s="53" t="s">
        <v>182</v>
      </c>
      <c r="E88" s="119" t="s">
        <v>36</v>
      </c>
      <c r="F88" s="53"/>
    </row>
    <row r="89" spans="2:6" ht="42.75" customHeight="1" x14ac:dyDescent="0.25">
      <c r="B89" s="119" t="s">
        <v>185</v>
      </c>
      <c r="C89" s="120">
        <v>1</v>
      </c>
      <c r="D89" s="53" t="s">
        <v>82</v>
      </c>
      <c r="E89" s="119" t="s">
        <v>36</v>
      </c>
      <c r="F89" s="20"/>
    </row>
    <row r="90" spans="2:6" ht="15" customHeight="1" x14ac:dyDescent="0.25">
      <c r="B90" s="256" t="s">
        <v>9</v>
      </c>
      <c r="C90" s="257"/>
      <c r="D90" s="257"/>
      <c r="E90" s="257"/>
      <c r="F90" s="258"/>
    </row>
    <row r="91" spans="2:6" x14ac:dyDescent="0.25">
      <c r="B91" s="255" t="s">
        <v>10</v>
      </c>
      <c r="C91" s="255" t="s">
        <v>12</v>
      </c>
      <c r="D91" s="255" t="s">
        <v>11</v>
      </c>
      <c r="E91" s="259" t="s">
        <v>0</v>
      </c>
      <c r="F91" s="260"/>
    </row>
    <row r="92" spans="2:6" x14ac:dyDescent="0.25">
      <c r="B92" s="255"/>
      <c r="C92" s="255"/>
      <c r="D92" s="255"/>
      <c r="E92" s="261"/>
      <c r="F92" s="262"/>
    </row>
    <row r="93" spans="2:6" ht="89.25" x14ac:dyDescent="0.25">
      <c r="B93" s="56" t="s">
        <v>123</v>
      </c>
      <c r="C93" s="56">
        <v>13</v>
      </c>
      <c r="D93" s="72" t="s">
        <v>195</v>
      </c>
      <c r="E93" s="253"/>
      <c r="F93" s="254"/>
    </row>
    <row r="94" spans="2:6" ht="117.75" customHeight="1" x14ac:dyDescent="0.25">
      <c r="B94" s="56" t="s">
        <v>124</v>
      </c>
      <c r="C94" s="56">
        <v>7</v>
      </c>
      <c r="D94" s="125" t="s">
        <v>195</v>
      </c>
      <c r="E94" s="47"/>
      <c r="F94" s="48"/>
    </row>
    <row r="95" spans="2:6" ht="91.5" customHeight="1" x14ac:dyDescent="0.25">
      <c r="B95" s="56" t="s">
        <v>125</v>
      </c>
      <c r="C95" s="56">
        <v>3</v>
      </c>
      <c r="D95" s="72" t="s">
        <v>191</v>
      </c>
      <c r="E95" s="47"/>
      <c r="F95" s="48"/>
    </row>
    <row r="96" spans="2:6" ht="83.25" customHeight="1" x14ac:dyDescent="0.25">
      <c r="B96" s="56" t="s">
        <v>126</v>
      </c>
      <c r="C96" s="56">
        <v>10</v>
      </c>
      <c r="D96" s="72" t="s">
        <v>191</v>
      </c>
      <c r="E96" s="47"/>
      <c r="F96" s="48"/>
    </row>
    <row r="97" spans="2:6" ht="101.25" customHeight="1" x14ac:dyDescent="0.25">
      <c r="B97" s="56" t="s">
        <v>127</v>
      </c>
      <c r="C97" s="56">
        <v>2</v>
      </c>
      <c r="D97" s="72" t="s">
        <v>195</v>
      </c>
      <c r="E97" s="47"/>
      <c r="F97" s="48"/>
    </row>
    <row r="98" spans="2:6" ht="120.75" customHeight="1" x14ac:dyDescent="0.25">
      <c r="B98" s="56" t="s">
        <v>128</v>
      </c>
      <c r="C98" s="56">
        <v>8</v>
      </c>
      <c r="D98" s="72" t="s">
        <v>195</v>
      </c>
      <c r="E98" s="47"/>
      <c r="F98" s="48"/>
    </row>
    <row r="99" spans="2:6" ht="123.75" customHeight="1" x14ac:dyDescent="0.25">
      <c r="B99" s="56" t="s">
        <v>129</v>
      </c>
      <c r="C99" s="56">
        <v>2</v>
      </c>
      <c r="D99" s="72" t="s">
        <v>195</v>
      </c>
      <c r="E99" s="47"/>
      <c r="F99" s="48"/>
    </row>
    <row r="100" spans="2:6" ht="19.5" customHeight="1" x14ac:dyDescent="0.25">
      <c r="B100" s="57" t="s">
        <v>130</v>
      </c>
      <c r="C100" s="56">
        <v>1</v>
      </c>
      <c r="D100" s="57" t="s">
        <v>131</v>
      </c>
      <c r="E100" s="47"/>
      <c r="F100" s="48"/>
    </row>
    <row r="101" spans="2:6" ht="15" customHeight="1" x14ac:dyDescent="0.25">
      <c r="B101" s="57" t="s">
        <v>132</v>
      </c>
      <c r="C101" s="56">
        <v>2</v>
      </c>
      <c r="D101" s="57" t="s">
        <v>131</v>
      </c>
      <c r="E101" s="47"/>
      <c r="F101" s="48"/>
    </row>
    <row r="102" spans="2:6" ht="15" customHeight="1" x14ac:dyDescent="0.25">
      <c r="B102" s="57" t="s">
        <v>133</v>
      </c>
      <c r="C102" s="56">
        <v>5</v>
      </c>
      <c r="D102" s="57" t="s">
        <v>195</v>
      </c>
      <c r="E102" s="47"/>
      <c r="F102" s="48"/>
    </row>
    <row r="103" spans="2:6" ht="46.5" customHeight="1" x14ac:dyDescent="0.25">
      <c r="B103" s="56" t="s">
        <v>134</v>
      </c>
      <c r="C103" s="56">
        <v>3</v>
      </c>
      <c r="D103" s="128" t="s">
        <v>182</v>
      </c>
      <c r="E103" s="47"/>
      <c r="F103" s="48"/>
    </row>
    <row r="104" spans="2:6" ht="41.25" customHeight="1" x14ac:dyDescent="0.25">
      <c r="B104" s="56" t="s">
        <v>135</v>
      </c>
      <c r="C104" s="56">
        <v>3</v>
      </c>
      <c r="D104" s="128" t="s">
        <v>182</v>
      </c>
      <c r="E104" s="47"/>
      <c r="F104" s="48"/>
    </row>
    <row r="105" spans="2:6" ht="42" customHeight="1" x14ac:dyDescent="0.25">
      <c r="B105" s="56" t="s">
        <v>136</v>
      </c>
      <c r="C105" s="56">
        <v>2</v>
      </c>
      <c r="D105" s="128" t="s">
        <v>182</v>
      </c>
      <c r="E105" s="47"/>
      <c r="F105" s="48"/>
    </row>
    <row r="106" spans="2:6" ht="41.25" customHeight="1" x14ac:dyDescent="0.25">
      <c r="B106" s="56" t="s">
        <v>137</v>
      </c>
      <c r="C106" s="56">
        <v>2</v>
      </c>
      <c r="D106" s="128" t="s">
        <v>182</v>
      </c>
      <c r="E106" s="47"/>
      <c r="F106" s="48"/>
    </row>
    <row r="107" spans="2:6" ht="39.75" customHeight="1" x14ac:dyDescent="0.25">
      <c r="B107" s="56" t="s">
        <v>138</v>
      </c>
      <c r="C107" s="56">
        <v>1</v>
      </c>
      <c r="D107" s="128" t="s">
        <v>182</v>
      </c>
      <c r="E107" s="47"/>
      <c r="F107" s="48"/>
    </row>
    <row r="108" spans="2:6" ht="38.25" customHeight="1" x14ac:dyDescent="0.25">
      <c r="B108" s="56" t="s">
        <v>139</v>
      </c>
      <c r="C108" s="56">
        <v>1</v>
      </c>
      <c r="D108" s="128" t="s">
        <v>182</v>
      </c>
      <c r="E108" s="47"/>
      <c r="F108" s="48"/>
    </row>
    <row r="109" spans="2:6" ht="38.25" customHeight="1" x14ac:dyDescent="0.25">
      <c r="B109" s="56" t="s">
        <v>140</v>
      </c>
      <c r="C109" s="56">
        <v>1</v>
      </c>
      <c r="D109" s="128" t="s">
        <v>182</v>
      </c>
      <c r="E109" s="253"/>
      <c r="F109" s="254"/>
    </row>
    <row r="110" spans="2:6" ht="40.5" customHeight="1" x14ac:dyDescent="0.25">
      <c r="B110" s="56" t="s">
        <v>141</v>
      </c>
      <c r="C110" s="56">
        <v>1</v>
      </c>
      <c r="D110" s="128" t="s">
        <v>182</v>
      </c>
      <c r="E110" s="253"/>
      <c r="F110" s="254"/>
    </row>
    <row r="111" spans="2:6" ht="15" customHeight="1" x14ac:dyDescent="0.25">
      <c r="B111" s="250" t="s">
        <v>37</v>
      </c>
      <c r="C111" s="251"/>
      <c r="D111" s="251"/>
      <c r="E111" s="251"/>
      <c r="F111" s="252"/>
    </row>
    <row r="112" spans="2:6" ht="15" customHeight="1" x14ac:dyDescent="0.25"/>
  </sheetData>
  <sheetProtection formatCells="0" formatRows="0" insertRows="0" insertHyperlinks="0" deleteRows="0" sort="0" autoFilter="0" pivotTables="0"/>
  <mergeCells count="46">
    <mergeCell ref="D81:D82"/>
    <mergeCell ref="E81:E82"/>
    <mergeCell ref="B81:B82"/>
    <mergeCell ref="B69:F69"/>
    <mergeCell ref="B80:F80"/>
    <mergeCell ref="C81:C82"/>
    <mergeCell ref="B70:B71"/>
    <mergeCell ref="C70:C71"/>
    <mergeCell ref="I5:K5"/>
    <mergeCell ref="E29:E30"/>
    <mergeCell ref="B27:E27"/>
    <mergeCell ref="B58:B59"/>
    <mergeCell ref="B29:B30"/>
    <mergeCell ref="C29:C30"/>
    <mergeCell ref="D29:D30"/>
    <mergeCell ref="C58:C59"/>
    <mergeCell ref="D58:D59"/>
    <mergeCell ref="E58:E59"/>
    <mergeCell ref="F29:F30"/>
    <mergeCell ref="B56:F56"/>
    <mergeCell ref="F58:F59"/>
    <mergeCell ref="B28:F28"/>
    <mergeCell ref="B57:F57"/>
    <mergeCell ref="F4:F5"/>
    <mergeCell ref="B90:F90"/>
    <mergeCell ref="E91:F92"/>
    <mergeCell ref="D91:D92"/>
    <mergeCell ref="B2:E2"/>
    <mergeCell ref="B4:B5"/>
    <mergeCell ref="C4:C5"/>
    <mergeCell ref="D4:D5"/>
    <mergeCell ref="E4:E5"/>
    <mergeCell ref="B3:E3"/>
    <mergeCell ref="B25:F25"/>
    <mergeCell ref="F70:F71"/>
    <mergeCell ref="B79:F79"/>
    <mergeCell ref="F81:F82"/>
    <mergeCell ref="B68:E68"/>
    <mergeCell ref="D70:D71"/>
    <mergeCell ref="E70:E71"/>
    <mergeCell ref="B111:F111"/>
    <mergeCell ref="E93:F93"/>
    <mergeCell ref="E109:F109"/>
    <mergeCell ref="E110:F110"/>
    <mergeCell ref="B91:B92"/>
    <mergeCell ref="C91:C92"/>
  </mergeCells>
  <dataValidations xWindow="37" yWindow="193" count="5">
    <dataValidation type="list" allowBlank="1" showInputMessage="1" showErrorMessage="1" prompt="ODABRATI JEDNU OD PONUĐENIH TVRDNJI_x000a_" sqref="E31:E55 E60:E66" xr:uid="{00000000-0002-0000-0200-000000000000}">
      <formula1>tipugovora</formula1>
    </dataValidation>
    <dataValidation type="list" allowBlank="1" showInputMessage="1" showErrorMessage="1" prompt="ODABRATI JEDNU OD PONUĐENIH TVRDNJI_x000a_" sqref="E72:E78" xr:uid="{00000000-0002-0000-0200-000001000000}">
      <formula1>vlasnistvonekretnine</formula1>
    </dataValidation>
    <dataValidation allowBlank="1" showErrorMessage="1" sqref="C6:D24" xr:uid="{00000000-0002-0000-0200-000002000000}"/>
    <dataValidation type="list" allowBlank="1" showInputMessage="1" showErrorMessage="1" prompt="ODABRATI JEDNU OD PONUĐENIH TVRDNJI" sqref="E6:F24" xr:uid="{00000000-0002-0000-0200-000003000000}">
      <formula1>dane</formula1>
    </dataValidation>
    <dataValidation type="list" allowBlank="1" showInputMessage="1" showErrorMessage="1" prompt="ODABRATI JEDNU OD PONUĐENIH TVRDNJI" sqref="E83:E89" xr:uid="{00000000-0002-0000-0200-000004000000}">
      <formula1>vlasnistvopokretnine</formula1>
    </dataValidation>
  </dataValidation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27"/>
  <sheetViews>
    <sheetView view="pageBreakPreview" topLeftCell="D1" zoomScale="106" zoomScaleNormal="100" zoomScaleSheetLayoutView="106" workbookViewId="0">
      <selection activeCell="E12" sqref="E12"/>
    </sheetView>
  </sheetViews>
  <sheetFormatPr defaultColWidth="9.140625" defaultRowHeight="15" x14ac:dyDescent="0.25"/>
  <cols>
    <col min="1" max="1" width="9.140625" style="3"/>
    <col min="2" max="2" width="20.7109375" style="3" customWidth="1"/>
    <col min="3" max="3" width="38.140625" style="3" customWidth="1"/>
    <col min="4" max="4" width="12.7109375" style="3" customWidth="1"/>
    <col min="5" max="5" width="71.7109375" style="3" customWidth="1"/>
    <col min="6" max="6" width="27.7109375" style="3" customWidth="1"/>
    <col min="7" max="14" width="9.140625" style="3"/>
    <col min="15" max="15" width="19" style="3" customWidth="1"/>
    <col min="16" max="16384" width="9.140625" style="3"/>
  </cols>
  <sheetData>
    <row r="2" spans="1:7" ht="30" customHeight="1" x14ac:dyDescent="0.25">
      <c r="B2" s="289" t="s">
        <v>55</v>
      </c>
      <c r="C2" s="289"/>
      <c r="D2" s="289"/>
      <c r="E2" s="289"/>
    </row>
    <row r="3" spans="1:7" ht="30" customHeight="1" x14ac:dyDescent="0.25">
      <c r="A3" s="24"/>
      <c r="B3" s="290" t="s">
        <v>69</v>
      </c>
      <c r="C3" s="290"/>
      <c r="D3" s="290"/>
      <c r="E3" s="290"/>
      <c r="G3" s="1"/>
    </row>
    <row r="4" spans="1:7" ht="45" customHeight="1" x14ac:dyDescent="0.25">
      <c r="B4" s="293" t="s">
        <v>51</v>
      </c>
      <c r="C4" s="247" t="s">
        <v>67</v>
      </c>
      <c r="D4" s="291" t="s">
        <v>53</v>
      </c>
      <c r="E4" s="248" t="s">
        <v>22</v>
      </c>
      <c r="F4" s="4"/>
    </row>
    <row r="5" spans="1:7" s="4" customFormat="1" ht="39.950000000000003" customHeight="1" x14ac:dyDescent="0.25">
      <c r="A5" s="3"/>
      <c r="B5" s="249"/>
      <c r="C5" s="248"/>
      <c r="D5" s="292"/>
      <c r="E5" s="248"/>
      <c r="F5" s="5"/>
    </row>
    <row r="6" spans="1:7" ht="170.25" customHeight="1" x14ac:dyDescent="0.25">
      <c r="B6" s="279" t="s">
        <v>142</v>
      </c>
      <c r="C6" s="279" t="s">
        <v>143</v>
      </c>
      <c r="D6" s="279">
        <v>2</v>
      </c>
      <c r="E6" s="276" t="s">
        <v>377</v>
      </c>
    </row>
    <row r="7" spans="1:7" ht="50.25" customHeight="1" x14ac:dyDescent="0.25">
      <c r="B7" s="280"/>
      <c r="C7" s="280"/>
      <c r="D7" s="280"/>
      <c r="E7" s="277"/>
    </row>
    <row r="8" spans="1:7" ht="193.5" hidden="1" customHeight="1" x14ac:dyDescent="0.25">
      <c r="B8" s="280"/>
      <c r="C8" s="280"/>
      <c r="D8" s="280"/>
      <c r="E8" s="277"/>
    </row>
    <row r="9" spans="1:7" ht="170.25" hidden="1" customHeight="1" x14ac:dyDescent="0.25">
      <c r="B9" s="280"/>
      <c r="C9" s="280"/>
      <c r="D9" s="280"/>
      <c r="E9" s="277"/>
    </row>
    <row r="10" spans="1:7" ht="42.75" hidden="1" customHeight="1" x14ac:dyDescent="0.25">
      <c r="B10" s="280"/>
      <c r="C10" s="280"/>
      <c r="D10" s="280"/>
      <c r="E10" s="277"/>
    </row>
    <row r="11" spans="1:7" ht="79.5" hidden="1" customHeight="1" x14ac:dyDescent="0.25">
      <c r="B11" s="281"/>
      <c r="C11" s="281"/>
      <c r="D11" s="281"/>
      <c r="E11" s="278"/>
    </row>
    <row r="12" spans="1:7" ht="318" customHeight="1" x14ac:dyDescent="0.25">
      <c r="B12" s="15" t="s">
        <v>148</v>
      </c>
      <c r="C12" s="15" t="s">
        <v>143</v>
      </c>
      <c r="D12" s="15">
        <v>2</v>
      </c>
      <c r="E12" s="59" t="s">
        <v>503</v>
      </c>
    </row>
    <row r="13" spans="1:7" ht="285" customHeight="1" x14ac:dyDescent="0.25">
      <c r="B13" s="121" t="s">
        <v>200</v>
      </c>
      <c r="C13" s="121" t="s">
        <v>199</v>
      </c>
      <c r="D13" s="15">
        <v>2</v>
      </c>
      <c r="E13" s="135" t="s">
        <v>378</v>
      </c>
    </row>
    <row r="14" spans="1:7" ht="216.75" customHeight="1" x14ac:dyDescent="0.25">
      <c r="B14" s="121" t="s">
        <v>202</v>
      </c>
      <c r="C14" s="121" t="s">
        <v>201</v>
      </c>
      <c r="D14" s="15">
        <v>2</v>
      </c>
      <c r="E14" s="135" t="s">
        <v>379</v>
      </c>
    </row>
    <row r="15" spans="1:7" ht="171" customHeight="1" x14ac:dyDescent="0.25">
      <c r="B15" s="282" t="s">
        <v>203</v>
      </c>
      <c r="C15" s="282" t="s">
        <v>171</v>
      </c>
      <c r="D15" s="282">
        <v>2</v>
      </c>
      <c r="E15" s="276" t="s">
        <v>243</v>
      </c>
    </row>
    <row r="16" spans="1:7" ht="69.75" customHeight="1" x14ac:dyDescent="0.25">
      <c r="B16" s="283"/>
      <c r="C16" s="283"/>
      <c r="D16" s="283"/>
      <c r="E16" s="277"/>
    </row>
    <row r="17" spans="2:15" ht="33" customHeight="1" x14ac:dyDescent="0.25">
      <c r="B17" s="283"/>
      <c r="C17" s="283"/>
      <c r="D17" s="283"/>
      <c r="E17" s="277"/>
    </row>
    <row r="18" spans="2:15" ht="49.9" customHeight="1" x14ac:dyDescent="0.25">
      <c r="B18" s="283"/>
      <c r="C18" s="283"/>
      <c r="D18" s="283"/>
      <c r="E18" s="277"/>
    </row>
    <row r="19" spans="2:15" ht="154.9" customHeight="1" x14ac:dyDescent="0.25">
      <c r="B19" s="283"/>
      <c r="C19" s="283"/>
      <c r="D19" s="283"/>
      <c r="E19" s="277"/>
    </row>
    <row r="20" spans="2:15" ht="401.25" customHeight="1" x14ac:dyDescent="0.25">
      <c r="B20" s="284"/>
      <c r="C20" s="284"/>
      <c r="D20" s="284"/>
      <c r="E20" s="278"/>
    </row>
    <row r="21" spans="2:15" ht="147.75" customHeight="1" x14ac:dyDescent="0.25">
      <c r="B21" s="15" t="s">
        <v>204</v>
      </c>
      <c r="C21" s="15" t="s">
        <v>205</v>
      </c>
      <c r="D21" s="15">
        <v>2</v>
      </c>
      <c r="E21" s="59" t="s">
        <v>380</v>
      </c>
    </row>
    <row r="22" spans="2:15" ht="101.25" customHeight="1" x14ac:dyDescent="0.25">
      <c r="B22" s="15" t="s">
        <v>204</v>
      </c>
      <c r="C22" s="15" t="s">
        <v>208</v>
      </c>
      <c r="D22" s="15">
        <v>3</v>
      </c>
      <c r="E22" s="59" t="s">
        <v>244</v>
      </c>
    </row>
    <row r="23" spans="2:15" ht="89.25" customHeight="1" x14ac:dyDescent="0.25">
      <c r="B23" s="15" t="s">
        <v>206</v>
      </c>
      <c r="C23" s="15" t="s">
        <v>207</v>
      </c>
      <c r="D23" s="15">
        <v>3</v>
      </c>
      <c r="E23" s="59" t="s">
        <v>245</v>
      </c>
    </row>
    <row r="24" spans="2:15" ht="114.75" customHeight="1" x14ac:dyDescent="0.25">
      <c r="B24" s="15" t="s">
        <v>214</v>
      </c>
      <c r="C24" s="15" t="s">
        <v>209</v>
      </c>
      <c r="D24" s="15">
        <v>3</v>
      </c>
      <c r="E24" s="59" t="s">
        <v>381</v>
      </c>
    </row>
    <row r="25" spans="2:15" ht="188.25" customHeight="1" x14ac:dyDescent="0.25">
      <c r="B25" s="15" t="s">
        <v>210</v>
      </c>
      <c r="C25" s="15" t="s">
        <v>211</v>
      </c>
      <c r="D25" s="15">
        <v>2</v>
      </c>
      <c r="E25" s="59" t="s">
        <v>382</v>
      </c>
    </row>
    <row r="26" spans="2:15" ht="27" customHeight="1" x14ac:dyDescent="0.25">
      <c r="B26" s="242" t="s">
        <v>37</v>
      </c>
      <c r="C26" s="243"/>
      <c r="D26" s="243"/>
      <c r="E26" s="244"/>
      <c r="F26" s="25"/>
      <c r="G26" s="285"/>
      <c r="H26" s="285"/>
      <c r="I26" s="285"/>
      <c r="J26" s="285"/>
      <c r="K26" s="285"/>
      <c r="L26" s="285"/>
      <c r="M26" s="285"/>
      <c r="N26" s="285"/>
      <c r="O26" s="285"/>
    </row>
    <row r="27" spans="2:15" ht="116.25" customHeight="1" x14ac:dyDescent="0.25">
      <c r="B27" s="286" t="s">
        <v>54</v>
      </c>
      <c r="C27" s="287"/>
      <c r="D27" s="287"/>
      <c r="E27" s="288"/>
    </row>
  </sheetData>
  <dataConsolidate/>
  <mergeCells count="17">
    <mergeCell ref="B2:E2"/>
    <mergeCell ref="B3:E3"/>
    <mergeCell ref="C4:C5"/>
    <mergeCell ref="D4:D5"/>
    <mergeCell ref="E4:E5"/>
    <mergeCell ref="B4:B5"/>
    <mergeCell ref="B26:E26"/>
    <mergeCell ref="G26:O26"/>
    <mergeCell ref="B27:E27"/>
    <mergeCell ref="E15:E20"/>
    <mergeCell ref="D15:D20"/>
    <mergeCell ref="C15:C20"/>
    <mergeCell ref="E6:E11"/>
    <mergeCell ref="D6:D11"/>
    <mergeCell ref="C6:C11"/>
    <mergeCell ref="B6:B11"/>
    <mergeCell ref="B15:B20"/>
  </mergeCells>
  <dataValidations xWindow="488" yWindow="686" count="1">
    <dataValidation type="list" allowBlank="1" showInputMessage="1" showErrorMessage="1" prompt="ODABRATI JEDNU OD PONUĐENIH OCJENA" sqref="D12:D15 D6" xr:uid="{00000000-0002-0000-0300-000000000000}">
      <formula1>#REF!</formula1>
    </dataValidation>
  </dataValidations>
  <pageMargins left="0.7" right="0.7" top="0.75" bottom="0.75" header="0.3" footer="0.3"/>
  <pageSetup paperSize="9" scale="61" fitToHeight="0" orientation="portrait" r:id="rId1"/>
  <rowBreaks count="2" manualBreakCount="2">
    <brk id="14" min="1" max="4" man="1"/>
    <brk id="23"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H32"/>
  <sheetViews>
    <sheetView showGridLines="0" view="pageBreakPreview" topLeftCell="A16" zoomScale="98" zoomScaleNormal="80" zoomScaleSheetLayoutView="98" workbookViewId="0">
      <selection activeCell="D18" sqref="D18"/>
    </sheetView>
  </sheetViews>
  <sheetFormatPr defaultColWidth="9.140625" defaultRowHeight="15" x14ac:dyDescent="0.25"/>
  <cols>
    <col min="1" max="1" width="9.140625" style="36"/>
    <col min="2" max="2" width="8.7109375" style="38" customWidth="1"/>
    <col min="3" max="4" width="42.7109375" style="38" customWidth="1"/>
    <col min="5" max="16384" width="9.140625" style="36"/>
  </cols>
  <sheetData>
    <row r="2" spans="1:34" s="6" customFormat="1" ht="30" customHeight="1" x14ac:dyDescent="0.25">
      <c r="B2" s="263" t="s">
        <v>71</v>
      </c>
      <c r="C2" s="263"/>
      <c r="D2" s="263"/>
    </row>
    <row r="3" spans="1:34" s="32" customFormat="1" ht="30" customHeight="1" x14ac:dyDescent="0.25">
      <c r="B3" s="300" t="s">
        <v>68</v>
      </c>
      <c r="C3" s="300"/>
      <c r="D3" s="300"/>
    </row>
    <row r="4" spans="1:34" s="32" customFormat="1" ht="15" customHeight="1" x14ac:dyDescent="0.25">
      <c r="B4" s="301" t="s">
        <v>489</v>
      </c>
      <c r="C4" s="302"/>
      <c r="D4" s="303"/>
    </row>
    <row r="5" spans="1:34" s="32" customFormat="1" ht="15" customHeight="1" x14ac:dyDescent="0.25">
      <c r="B5" s="304"/>
      <c r="C5" s="305"/>
      <c r="D5" s="306"/>
    </row>
    <row r="6" spans="1:34" s="32" customFormat="1" ht="15" customHeight="1" x14ac:dyDescent="0.25">
      <c r="B6" s="273" t="s">
        <v>72</v>
      </c>
      <c r="C6" s="274"/>
      <c r="D6" s="275"/>
    </row>
    <row r="7" spans="1:34" s="32" customFormat="1" ht="205.15" customHeight="1" x14ac:dyDescent="0.25">
      <c r="B7" s="297" t="s">
        <v>490</v>
      </c>
      <c r="C7" s="298"/>
      <c r="D7" s="299"/>
    </row>
    <row r="8" spans="1:34" s="33" customFormat="1" ht="28.5" customHeight="1" x14ac:dyDescent="0.25">
      <c r="B8" s="295" t="s">
        <v>43</v>
      </c>
      <c r="C8" s="295"/>
      <c r="D8" s="295"/>
    </row>
    <row r="9" spans="1:34" s="35" customFormat="1" ht="15" customHeight="1" x14ac:dyDescent="0.25">
      <c r="A9" s="34"/>
      <c r="B9" s="173" t="s">
        <v>21</v>
      </c>
      <c r="C9" s="173" t="s">
        <v>16</v>
      </c>
      <c r="D9" s="42" t="s">
        <v>22</v>
      </c>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row>
    <row r="10" spans="1:34" s="35" customFormat="1" ht="54" customHeight="1" x14ac:dyDescent="0.25">
      <c r="A10" s="34"/>
      <c r="B10" s="206" t="s">
        <v>705</v>
      </c>
      <c r="C10" s="205" t="s">
        <v>706</v>
      </c>
      <c r="D10" s="100" t="s">
        <v>707</v>
      </c>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row>
    <row r="11" spans="1:34" s="35" customFormat="1" ht="75.75" customHeight="1" x14ac:dyDescent="0.25">
      <c r="A11" s="34"/>
      <c r="B11" s="206" t="s">
        <v>708</v>
      </c>
      <c r="C11" s="205" t="s">
        <v>709</v>
      </c>
      <c r="D11" s="100" t="s">
        <v>710</v>
      </c>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row>
    <row r="12" spans="1:34" s="35" customFormat="1" ht="54" customHeight="1" x14ac:dyDescent="0.25">
      <c r="A12" s="34"/>
      <c r="B12" s="206" t="s">
        <v>516</v>
      </c>
      <c r="C12" s="205" t="s">
        <v>711</v>
      </c>
      <c r="D12" s="100" t="s">
        <v>712</v>
      </c>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row>
    <row r="13" spans="1:34" s="35" customFormat="1" ht="50.25" customHeight="1" x14ac:dyDescent="0.25">
      <c r="A13" s="34"/>
      <c r="B13" s="206" t="s">
        <v>713</v>
      </c>
      <c r="C13" s="205" t="s">
        <v>714</v>
      </c>
      <c r="D13" s="100" t="s">
        <v>715</v>
      </c>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row>
    <row r="14" spans="1:34" s="35" customFormat="1" ht="45" customHeight="1" x14ac:dyDescent="0.25">
      <c r="A14" s="34"/>
      <c r="B14" s="197" t="s">
        <v>521</v>
      </c>
      <c r="C14" s="190" t="s">
        <v>369</v>
      </c>
      <c r="D14" s="100" t="s">
        <v>715</v>
      </c>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row>
    <row r="15" spans="1:34" s="35" customFormat="1" ht="45" customHeight="1" x14ac:dyDescent="0.25">
      <c r="A15" s="34"/>
      <c r="B15" s="206" t="s">
        <v>716</v>
      </c>
      <c r="C15" s="205" t="s">
        <v>717</v>
      </c>
      <c r="D15" s="100" t="s">
        <v>715</v>
      </c>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row>
    <row r="16" spans="1:34" s="35" customFormat="1" ht="45" customHeight="1" x14ac:dyDescent="0.25">
      <c r="A16" s="34"/>
      <c r="B16" s="197" t="s">
        <v>522</v>
      </c>
      <c r="C16" s="190" t="s">
        <v>718</v>
      </c>
      <c r="D16" s="100" t="s">
        <v>715</v>
      </c>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row>
    <row r="17" spans="1:34" s="35" customFormat="1" ht="45" customHeight="1" x14ac:dyDescent="0.25">
      <c r="A17" s="34"/>
      <c r="B17" s="206" t="s">
        <v>719</v>
      </c>
      <c r="C17" s="205" t="s">
        <v>720</v>
      </c>
      <c r="D17" s="100" t="s">
        <v>715</v>
      </c>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row>
    <row r="18" spans="1:34" s="35" customFormat="1" ht="63" customHeight="1" x14ac:dyDescent="0.25">
      <c r="A18" s="34"/>
      <c r="B18" s="197" t="s">
        <v>721</v>
      </c>
      <c r="C18" s="208" t="s">
        <v>722</v>
      </c>
      <c r="D18" s="101" t="s">
        <v>723</v>
      </c>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row>
    <row r="19" spans="1:34" s="35" customFormat="1" ht="45" customHeight="1" x14ac:dyDescent="0.25">
      <c r="A19" s="34"/>
      <c r="B19" s="180" t="s">
        <v>601</v>
      </c>
      <c r="C19" s="186" t="s">
        <v>602</v>
      </c>
      <c r="D19" s="101" t="s">
        <v>724</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row>
    <row r="20" spans="1:34" s="35" customFormat="1" ht="45" customHeight="1" x14ac:dyDescent="0.25">
      <c r="A20" s="34"/>
      <c r="B20" s="180" t="s">
        <v>613</v>
      </c>
      <c r="C20" s="161" t="s">
        <v>434</v>
      </c>
      <c r="D20" s="101" t="s">
        <v>724</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row>
    <row r="21" spans="1:34" s="35" customFormat="1" ht="45" customHeight="1" x14ac:dyDescent="0.25">
      <c r="A21" s="34"/>
      <c r="B21" s="109" t="s">
        <v>627</v>
      </c>
      <c r="C21" s="159" t="s">
        <v>448</v>
      </c>
      <c r="D21" s="100" t="s">
        <v>725</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row>
    <row r="22" spans="1:34" s="35" customFormat="1" ht="45" customHeight="1" x14ac:dyDescent="0.25">
      <c r="A22" s="34"/>
      <c r="B22" s="197" t="s">
        <v>655</v>
      </c>
      <c r="C22" s="190" t="s">
        <v>656</v>
      </c>
      <c r="D22" s="100" t="s">
        <v>735</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1:34" s="35" customFormat="1" ht="45" customHeight="1" x14ac:dyDescent="0.25">
      <c r="A23" s="34"/>
      <c r="B23" s="197" t="s">
        <v>658</v>
      </c>
      <c r="C23" s="190" t="s">
        <v>659</v>
      </c>
      <c r="D23" s="100" t="s">
        <v>736</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row>
    <row r="24" spans="1:34" s="35" customFormat="1" ht="45" customHeight="1" x14ac:dyDescent="0.25">
      <c r="A24" s="34"/>
      <c r="B24" s="197" t="s">
        <v>664</v>
      </c>
      <c r="C24" s="190" t="s">
        <v>665</v>
      </c>
      <c r="D24" s="100" t="s">
        <v>738</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row>
    <row r="25" spans="1:34" s="35" customFormat="1" ht="45" customHeight="1" x14ac:dyDescent="0.25">
      <c r="A25" s="34"/>
      <c r="B25" s="197" t="s">
        <v>666</v>
      </c>
      <c r="C25" s="190" t="s">
        <v>667</v>
      </c>
      <c r="D25" s="100" t="s">
        <v>739</v>
      </c>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row>
    <row r="26" spans="1:34" s="35" customFormat="1" ht="48" customHeight="1" x14ac:dyDescent="0.25">
      <c r="A26" s="34"/>
      <c r="B26" s="197" t="s">
        <v>668</v>
      </c>
      <c r="C26" s="190" t="s">
        <v>669</v>
      </c>
      <c r="D26" s="100" t="s">
        <v>740</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row>
    <row r="27" spans="1:34" s="37" customFormat="1" x14ac:dyDescent="0.25">
      <c r="A27" s="36"/>
      <c r="B27" s="296" t="s">
        <v>37</v>
      </c>
      <c r="C27" s="296"/>
      <c r="D27" s="26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row>
    <row r="28" spans="1:34" x14ac:dyDescent="0.25">
      <c r="B28" s="294"/>
      <c r="C28" s="294"/>
      <c r="D28" s="43"/>
    </row>
    <row r="29" spans="1:34" x14ac:dyDescent="0.25">
      <c r="B29" s="294"/>
      <c r="C29" s="294"/>
      <c r="D29" s="43"/>
    </row>
    <row r="30" spans="1:34" x14ac:dyDescent="0.25">
      <c r="B30" s="294"/>
      <c r="C30" s="294"/>
      <c r="D30" s="43"/>
    </row>
    <row r="31" spans="1:34" x14ac:dyDescent="0.25">
      <c r="B31" s="294"/>
      <c r="C31" s="294"/>
      <c r="D31" s="43"/>
    </row>
    <row r="32" spans="1:34" x14ac:dyDescent="0.25">
      <c r="B32" s="294"/>
      <c r="C32" s="294"/>
      <c r="D32" s="43"/>
    </row>
  </sheetData>
  <sheetProtection formatCells="0" formatRows="0" insertRows="0" insertHyperlinks="0" deleteRows="0" sort="0" autoFilter="0" pivotTables="0"/>
  <mergeCells count="9">
    <mergeCell ref="B28:B32"/>
    <mergeCell ref="C28:C32"/>
    <mergeCell ref="B8:D8"/>
    <mergeCell ref="B2:D2"/>
    <mergeCell ref="B27:D27"/>
    <mergeCell ref="B7:D7"/>
    <mergeCell ref="B3:D3"/>
    <mergeCell ref="B4:D5"/>
    <mergeCell ref="B6:D6"/>
  </mergeCells>
  <pageMargins left="0.70866141732283472" right="0.70866141732283472" top="0.74803149606299213" bottom="0.74803149606299213" header="0.31496062992125984" footer="0.31496062992125984"/>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M151"/>
  <sheetViews>
    <sheetView view="pageBreakPreview" topLeftCell="A25" zoomScale="98" zoomScaleNormal="80" zoomScaleSheetLayoutView="98" workbookViewId="0">
      <selection activeCell="D97" sqref="D97"/>
    </sheetView>
  </sheetViews>
  <sheetFormatPr defaultColWidth="9.140625" defaultRowHeight="15" x14ac:dyDescent="0.25"/>
  <cols>
    <col min="1" max="1" width="9.140625" style="9"/>
    <col min="2" max="2" width="16.7109375" style="10" customWidth="1"/>
    <col min="3" max="3" width="11.85546875" style="9" customWidth="1"/>
    <col min="4" max="4" width="33.28515625" style="11" customWidth="1"/>
    <col min="5" max="5" width="24.5703125" style="11" customWidth="1"/>
    <col min="6" max="7" width="14.5703125" style="12" customWidth="1"/>
    <col min="8" max="9" width="14.5703125" style="11" customWidth="1"/>
    <col min="10" max="10" width="14.5703125" style="7" customWidth="1"/>
    <col min="11" max="11" width="18" style="9" customWidth="1"/>
    <col min="12" max="13" width="15.85546875" style="9" customWidth="1"/>
    <col min="14" max="16384" width="9.140625" style="9"/>
  </cols>
  <sheetData>
    <row r="2" spans="2:13" s="14" customFormat="1" ht="30" customHeight="1" x14ac:dyDescent="0.25">
      <c r="B2" s="318" t="s">
        <v>73</v>
      </c>
      <c r="C2" s="319"/>
      <c r="D2" s="319"/>
      <c r="E2" s="319"/>
      <c r="F2" s="319"/>
      <c r="G2" s="319"/>
      <c r="H2" s="319"/>
      <c r="I2" s="319"/>
      <c r="J2" s="319"/>
      <c r="K2" s="138"/>
    </row>
    <row r="3" spans="2:13" ht="30" customHeight="1" x14ac:dyDescent="0.25">
      <c r="B3" s="320" t="s">
        <v>74</v>
      </c>
      <c r="C3" s="321"/>
      <c r="D3" s="321"/>
      <c r="E3" s="321"/>
      <c r="F3" s="321"/>
      <c r="G3" s="321"/>
      <c r="H3" s="23"/>
      <c r="I3" s="23"/>
      <c r="J3" s="23"/>
      <c r="K3" s="23"/>
    </row>
    <row r="4" spans="2:13" s="13" customFormat="1" ht="60.75" customHeight="1" x14ac:dyDescent="0.25">
      <c r="B4" s="22" t="s">
        <v>493</v>
      </c>
      <c r="C4" s="22" t="s">
        <v>21</v>
      </c>
      <c r="D4" s="22" t="s">
        <v>16</v>
      </c>
      <c r="E4" s="22" t="s">
        <v>38</v>
      </c>
      <c r="F4" s="22" t="s">
        <v>13</v>
      </c>
      <c r="G4" s="22" t="s">
        <v>48</v>
      </c>
      <c r="H4" s="22" t="s">
        <v>24</v>
      </c>
      <c r="I4" s="22" t="s">
        <v>23</v>
      </c>
      <c r="J4" s="49" t="s">
        <v>358</v>
      </c>
      <c r="K4" s="139" t="s">
        <v>383</v>
      </c>
      <c r="L4" s="22" t="s">
        <v>0</v>
      </c>
      <c r="M4" s="144"/>
    </row>
    <row r="5" spans="2:13" ht="20.100000000000001" customHeight="1" x14ac:dyDescent="0.25">
      <c r="B5" s="322" t="s">
        <v>40</v>
      </c>
      <c r="C5" s="323"/>
      <c r="D5" s="323"/>
      <c r="E5" s="323"/>
      <c r="F5" s="323"/>
      <c r="G5" s="323"/>
      <c r="H5" s="323"/>
      <c r="I5" s="323"/>
      <c r="J5" s="323"/>
      <c r="K5" s="324"/>
      <c r="L5" s="137"/>
      <c r="M5" s="145"/>
    </row>
    <row r="6" spans="2:13" ht="100.5" customHeight="1" x14ac:dyDescent="0.25">
      <c r="B6" s="325" t="s">
        <v>500</v>
      </c>
      <c r="C6" s="56" t="s">
        <v>494</v>
      </c>
      <c r="D6" s="117" t="s">
        <v>351</v>
      </c>
      <c r="E6" s="51" t="s">
        <v>350</v>
      </c>
      <c r="F6" s="64">
        <v>1</v>
      </c>
      <c r="G6" s="65" t="s">
        <v>352</v>
      </c>
      <c r="H6" s="66" t="s">
        <v>191</v>
      </c>
      <c r="I6" s="67" t="s">
        <v>149</v>
      </c>
      <c r="J6" s="147">
        <v>20000</v>
      </c>
      <c r="K6" s="148">
        <f>J6/7.5345</f>
        <v>2654.4561682925209</v>
      </c>
      <c r="L6" s="59"/>
      <c r="M6" s="146"/>
    </row>
    <row r="7" spans="2:13" ht="96" customHeight="1" x14ac:dyDescent="0.25">
      <c r="B7" s="325"/>
      <c r="C7" s="56" t="s">
        <v>495</v>
      </c>
      <c r="D7" s="72" t="s">
        <v>391</v>
      </c>
      <c r="E7" s="51" t="s">
        <v>353</v>
      </c>
      <c r="F7" s="64">
        <v>1</v>
      </c>
      <c r="G7" s="102">
        <v>2023</v>
      </c>
      <c r="H7" s="66" t="s">
        <v>191</v>
      </c>
      <c r="I7" s="103"/>
      <c r="J7" s="68" t="s">
        <v>150</v>
      </c>
      <c r="K7" s="148"/>
      <c r="L7" s="59" t="s">
        <v>354</v>
      </c>
      <c r="M7" s="146"/>
    </row>
    <row r="8" spans="2:13" ht="122.25" customHeight="1" x14ac:dyDescent="0.25">
      <c r="B8" s="325"/>
      <c r="C8" s="56" t="s">
        <v>496</v>
      </c>
      <c r="D8" s="70" t="s">
        <v>355</v>
      </c>
      <c r="E8" s="51" t="s">
        <v>356</v>
      </c>
      <c r="F8" s="65">
        <v>3</v>
      </c>
      <c r="G8" s="71">
        <v>2018</v>
      </c>
      <c r="H8" s="66" t="s">
        <v>196</v>
      </c>
      <c r="I8" s="73"/>
      <c r="J8" s="68" t="s">
        <v>150</v>
      </c>
      <c r="K8" s="148"/>
      <c r="L8" s="59"/>
      <c r="M8" s="146"/>
    </row>
    <row r="9" spans="2:13" ht="118.5" customHeight="1" x14ac:dyDescent="0.25">
      <c r="B9" s="325"/>
      <c r="C9" s="56" t="s">
        <v>497</v>
      </c>
      <c r="D9" s="117" t="s">
        <v>498</v>
      </c>
      <c r="E9" s="90" t="s">
        <v>357</v>
      </c>
      <c r="F9" s="64">
        <v>2</v>
      </c>
      <c r="G9" s="65">
        <v>2008</v>
      </c>
      <c r="H9" s="66" t="s">
        <v>196</v>
      </c>
      <c r="I9" s="67"/>
      <c r="J9" s="68" t="s">
        <v>150</v>
      </c>
      <c r="K9" s="148"/>
      <c r="L9" s="59"/>
      <c r="M9" s="146"/>
    </row>
    <row r="10" spans="2:13" ht="27" customHeight="1" x14ac:dyDescent="0.25">
      <c r="B10" s="325"/>
      <c r="C10" s="58"/>
      <c r="D10" s="74"/>
      <c r="E10" s="51"/>
      <c r="F10" s="58"/>
      <c r="G10" s="65"/>
      <c r="H10" s="66"/>
      <c r="I10" s="67"/>
      <c r="J10" s="68"/>
      <c r="K10" s="148"/>
      <c r="L10" s="59"/>
      <c r="M10" s="146"/>
    </row>
    <row r="11" spans="2:13" ht="94.5" customHeight="1" x14ac:dyDescent="0.25">
      <c r="B11" s="325" t="s">
        <v>499</v>
      </c>
      <c r="C11" s="58" t="s">
        <v>501</v>
      </c>
      <c r="D11" s="74" t="s">
        <v>532</v>
      </c>
      <c r="E11" s="51" t="s">
        <v>359</v>
      </c>
      <c r="F11" s="58">
        <v>1</v>
      </c>
      <c r="G11" s="65">
        <v>2012</v>
      </c>
      <c r="H11" s="66" t="s">
        <v>191</v>
      </c>
      <c r="I11" s="67"/>
      <c r="J11" s="68" t="s">
        <v>150</v>
      </c>
      <c r="K11" s="148"/>
      <c r="L11" s="59"/>
    </row>
    <row r="12" spans="2:13" ht="97.5" customHeight="1" x14ac:dyDescent="0.25">
      <c r="B12" s="325"/>
      <c r="C12" s="58" t="s">
        <v>502</v>
      </c>
      <c r="D12" s="72" t="s">
        <v>360</v>
      </c>
      <c r="E12" s="51" t="s">
        <v>359</v>
      </c>
      <c r="F12" s="65">
        <v>1</v>
      </c>
      <c r="G12" s="65" t="s">
        <v>361</v>
      </c>
      <c r="H12" s="66" t="s">
        <v>191</v>
      </c>
      <c r="I12" s="67"/>
      <c r="J12" s="68" t="s">
        <v>150</v>
      </c>
      <c r="K12" s="148"/>
      <c r="L12" s="8"/>
    </row>
    <row r="13" spans="2:13" ht="129" customHeight="1" x14ac:dyDescent="0.25">
      <c r="B13" s="325"/>
      <c r="C13" s="58" t="s">
        <v>515</v>
      </c>
      <c r="D13" s="54" t="s">
        <v>514</v>
      </c>
      <c r="E13" s="51" t="s">
        <v>387</v>
      </c>
      <c r="F13" s="65">
        <v>1</v>
      </c>
      <c r="G13" s="65">
        <v>2006</v>
      </c>
      <c r="H13" s="66" t="s">
        <v>373</v>
      </c>
      <c r="I13" s="67" t="s">
        <v>376</v>
      </c>
      <c r="J13" s="68" t="s">
        <v>150</v>
      </c>
      <c r="K13" s="148"/>
      <c r="L13" s="8"/>
    </row>
    <row r="14" spans="2:13" ht="89.25" x14ac:dyDescent="0.25">
      <c r="B14" s="325"/>
      <c r="C14" s="58" t="s">
        <v>516</v>
      </c>
      <c r="D14" s="51" t="s">
        <v>362</v>
      </c>
      <c r="E14" s="51" t="s">
        <v>363</v>
      </c>
      <c r="F14" s="65">
        <v>3</v>
      </c>
      <c r="G14" s="65">
        <v>2022</v>
      </c>
      <c r="H14" s="66" t="s">
        <v>374</v>
      </c>
      <c r="I14" s="67" t="s">
        <v>376</v>
      </c>
      <c r="J14" s="68" t="s">
        <v>150</v>
      </c>
      <c r="K14" s="148"/>
      <c r="L14" s="8"/>
    </row>
    <row r="15" spans="2:13" ht="134.25" customHeight="1" x14ac:dyDescent="0.25">
      <c r="B15" s="325"/>
      <c r="C15" s="58" t="s">
        <v>517</v>
      </c>
      <c r="D15" s="51" t="s">
        <v>364</v>
      </c>
      <c r="E15" s="51" t="s">
        <v>365</v>
      </c>
      <c r="F15" s="65">
        <v>1</v>
      </c>
      <c r="G15" s="65">
        <v>2020</v>
      </c>
      <c r="H15" s="66" t="s">
        <v>375</v>
      </c>
      <c r="I15" s="67" t="s">
        <v>393</v>
      </c>
      <c r="J15" s="68">
        <v>2000</v>
      </c>
      <c r="K15" s="148">
        <f t="shared" ref="K15:K35" si="0">J15/7.5345</f>
        <v>265.44561682925212</v>
      </c>
      <c r="L15" s="8"/>
    </row>
    <row r="16" spans="2:13" ht="114.75" x14ac:dyDescent="0.25">
      <c r="B16" s="325"/>
      <c r="C16" s="58" t="s">
        <v>518</v>
      </c>
      <c r="D16" s="72" t="s">
        <v>366</v>
      </c>
      <c r="E16" s="51" t="s">
        <v>367</v>
      </c>
      <c r="F16" s="65">
        <v>1</v>
      </c>
      <c r="G16" s="65">
        <v>2022</v>
      </c>
      <c r="H16" s="66" t="s">
        <v>375</v>
      </c>
      <c r="I16" s="67" t="s">
        <v>376</v>
      </c>
      <c r="J16" s="68" t="s">
        <v>150</v>
      </c>
      <c r="K16" s="148"/>
      <c r="L16" s="8"/>
    </row>
    <row r="17" spans="2:12" ht="117" customHeight="1" x14ac:dyDescent="0.25">
      <c r="B17" s="325"/>
      <c r="C17" s="58" t="s">
        <v>519</v>
      </c>
      <c r="D17" s="72" t="s">
        <v>368</v>
      </c>
      <c r="E17" s="51" t="s">
        <v>388</v>
      </c>
      <c r="F17" s="65">
        <v>1</v>
      </c>
      <c r="G17" s="65">
        <v>2022</v>
      </c>
      <c r="H17" s="66" t="s">
        <v>375</v>
      </c>
      <c r="I17" s="67" t="s">
        <v>149</v>
      </c>
      <c r="J17" s="68" t="s">
        <v>150</v>
      </c>
      <c r="K17" s="148"/>
      <c r="L17" s="8"/>
    </row>
    <row r="18" spans="2:12" ht="89.25" x14ac:dyDescent="0.25">
      <c r="B18" s="325"/>
      <c r="C18" s="58" t="s">
        <v>521</v>
      </c>
      <c r="D18" s="72" t="s">
        <v>369</v>
      </c>
      <c r="E18" s="51" t="s">
        <v>389</v>
      </c>
      <c r="F18" s="65">
        <v>1</v>
      </c>
      <c r="G18" s="65">
        <v>2022</v>
      </c>
      <c r="H18" s="66" t="s">
        <v>191</v>
      </c>
      <c r="I18" s="67" t="s">
        <v>370</v>
      </c>
      <c r="J18" s="68" t="s">
        <v>150</v>
      </c>
      <c r="K18" s="148"/>
      <c r="L18" s="8"/>
    </row>
    <row r="19" spans="2:12" ht="98.25" customHeight="1" x14ac:dyDescent="0.25">
      <c r="B19" s="325"/>
      <c r="C19" s="58" t="s">
        <v>522</v>
      </c>
      <c r="D19" s="72" t="s">
        <v>371</v>
      </c>
      <c r="E19" s="51" t="s">
        <v>389</v>
      </c>
      <c r="F19" s="65">
        <v>3</v>
      </c>
      <c r="G19" s="65">
        <v>2022</v>
      </c>
      <c r="H19" s="66" t="s">
        <v>191</v>
      </c>
      <c r="I19" s="67" t="s">
        <v>372</v>
      </c>
      <c r="J19" s="68" t="s">
        <v>150</v>
      </c>
      <c r="K19" s="148"/>
      <c r="L19" s="8"/>
    </row>
    <row r="20" spans="2:12" ht="99.75" customHeight="1" x14ac:dyDescent="0.25">
      <c r="B20" s="325"/>
      <c r="C20" s="58" t="s">
        <v>520</v>
      </c>
      <c r="D20" s="177" t="s">
        <v>390</v>
      </c>
      <c r="E20" s="177" t="s">
        <v>392</v>
      </c>
      <c r="F20" s="65">
        <v>1</v>
      </c>
      <c r="G20" s="58" t="s">
        <v>354</v>
      </c>
      <c r="H20" s="66" t="s">
        <v>191</v>
      </c>
      <c r="I20" s="67"/>
      <c r="J20" s="68" t="s">
        <v>150</v>
      </c>
      <c r="K20" s="148"/>
      <c r="L20" s="8"/>
    </row>
    <row r="21" spans="2:12" ht="96" customHeight="1" x14ac:dyDescent="0.25">
      <c r="B21" s="314" t="s">
        <v>525</v>
      </c>
      <c r="C21" s="75" t="s">
        <v>527</v>
      </c>
      <c r="D21" s="72" t="s">
        <v>526</v>
      </c>
      <c r="E21" s="76" t="s">
        <v>163</v>
      </c>
      <c r="F21" s="65">
        <v>1</v>
      </c>
      <c r="G21" s="65">
        <v>2011</v>
      </c>
      <c r="H21" s="66" t="s">
        <v>192</v>
      </c>
      <c r="I21" s="67"/>
      <c r="J21" s="68" t="s">
        <v>150</v>
      </c>
      <c r="K21" s="148"/>
      <c r="L21" s="8"/>
    </row>
    <row r="22" spans="2:12" ht="129.75" customHeight="1" x14ac:dyDescent="0.25">
      <c r="B22" s="314"/>
      <c r="C22" s="58" t="s">
        <v>529</v>
      </c>
      <c r="D22" s="117" t="s">
        <v>394</v>
      </c>
      <c r="E22" s="192" t="s">
        <v>151</v>
      </c>
      <c r="F22" s="65">
        <v>1</v>
      </c>
      <c r="G22" s="65">
        <v>2015</v>
      </c>
      <c r="H22" s="66" t="s">
        <v>191</v>
      </c>
      <c r="I22" s="67" t="s">
        <v>149</v>
      </c>
      <c r="J22" s="149">
        <v>40000</v>
      </c>
      <c r="K22" s="148">
        <f t="shared" si="0"/>
        <v>5308.9123365850419</v>
      </c>
      <c r="L22" s="8"/>
    </row>
    <row r="23" spans="2:12" ht="129.75" customHeight="1" x14ac:dyDescent="0.25">
      <c r="B23" s="314"/>
      <c r="C23" s="58" t="s">
        <v>528</v>
      </c>
      <c r="D23" s="117" t="s">
        <v>395</v>
      </c>
      <c r="E23" s="192" t="s">
        <v>151</v>
      </c>
      <c r="F23" s="58">
        <v>1</v>
      </c>
      <c r="G23" s="58" t="s">
        <v>396</v>
      </c>
      <c r="H23" s="66" t="s">
        <v>191</v>
      </c>
      <c r="I23" s="67" t="s">
        <v>149</v>
      </c>
      <c r="J23" s="149">
        <v>20000</v>
      </c>
      <c r="K23" s="148">
        <f t="shared" si="0"/>
        <v>2654.4561682925209</v>
      </c>
      <c r="L23" s="8"/>
    </row>
    <row r="24" spans="2:12" ht="129.75" customHeight="1" x14ac:dyDescent="0.25">
      <c r="B24" s="314"/>
      <c r="C24" s="58" t="s">
        <v>530</v>
      </c>
      <c r="D24" s="90" t="s">
        <v>531</v>
      </c>
      <c r="E24" s="90" t="s">
        <v>359</v>
      </c>
      <c r="F24" s="58">
        <v>1</v>
      </c>
      <c r="G24" s="58">
        <v>2008</v>
      </c>
      <c r="H24" s="66" t="s">
        <v>191</v>
      </c>
      <c r="I24" s="67"/>
      <c r="J24" s="149" t="s">
        <v>150</v>
      </c>
      <c r="K24" s="148"/>
      <c r="L24" s="8"/>
    </row>
    <row r="25" spans="2:12" ht="127.15" customHeight="1" x14ac:dyDescent="0.25">
      <c r="B25" s="314"/>
      <c r="C25" s="78" t="s">
        <v>533</v>
      </c>
      <c r="D25" s="177" t="s">
        <v>397</v>
      </c>
      <c r="E25" s="177" t="s">
        <v>398</v>
      </c>
      <c r="F25" s="65">
        <v>1</v>
      </c>
      <c r="G25" s="58" t="s">
        <v>354</v>
      </c>
      <c r="H25" s="66" t="s">
        <v>191</v>
      </c>
      <c r="I25" s="67"/>
      <c r="J25" s="68" t="s">
        <v>150</v>
      </c>
      <c r="K25" s="148"/>
      <c r="L25" s="8"/>
    </row>
    <row r="26" spans="2:12" ht="17.25" hidden="1" customHeight="1" x14ac:dyDescent="0.25">
      <c r="B26" s="314"/>
      <c r="C26" s="78"/>
      <c r="D26" s="110"/>
      <c r="E26" s="72"/>
      <c r="F26" s="64"/>
      <c r="G26" s="65"/>
      <c r="H26" s="66"/>
      <c r="I26" s="67"/>
      <c r="J26" s="68"/>
      <c r="K26" s="148">
        <f t="shared" si="0"/>
        <v>0</v>
      </c>
      <c r="L26" s="8"/>
    </row>
    <row r="27" spans="2:12" ht="83.25" customHeight="1" x14ac:dyDescent="0.25">
      <c r="B27" s="307" t="s">
        <v>523</v>
      </c>
      <c r="C27" s="111" t="s">
        <v>524</v>
      </c>
      <c r="D27" s="82" t="s">
        <v>152</v>
      </c>
      <c r="E27" s="193" t="s">
        <v>298</v>
      </c>
      <c r="F27" s="64">
        <v>2</v>
      </c>
      <c r="G27" s="65">
        <v>2015</v>
      </c>
      <c r="H27" s="66" t="s">
        <v>192</v>
      </c>
      <c r="I27" s="67"/>
      <c r="J27" s="68" t="s">
        <v>150</v>
      </c>
      <c r="K27" s="148"/>
      <c r="L27" s="8"/>
    </row>
    <row r="28" spans="2:12" ht="68.25" customHeight="1" x14ac:dyDescent="0.25">
      <c r="B28" s="310"/>
      <c r="C28" s="111"/>
      <c r="D28" s="82"/>
      <c r="E28" s="123"/>
      <c r="F28" s="64"/>
      <c r="G28" s="65"/>
      <c r="H28" s="66"/>
      <c r="I28" s="67"/>
      <c r="J28" s="68"/>
      <c r="K28" s="148"/>
      <c r="L28" s="8"/>
    </row>
    <row r="29" spans="2:12" ht="138" customHeight="1" x14ac:dyDescent="0.25">
      <c r="B29" s="314" t="s">
        <v>592</v>
      </c>
      <c r="C29" s="79" t="s">
        <v>593</v>
      </c>
      <c r="D29" s="80" t="s">
        <v>153</v>
      </c>
      <c r="E29" s="51" t="s">
        <v>491</v>
      </c>
      <c r="F29" s="65">
        <v>1</v>
      </c>
      <c r="G29" s="65">
        <v>2018</v>
      </c>
      <c r="H29" s="66" t="s">
        <v>196</v>
      </c>
      <c r="I29" s="67" t="s">
        <v>260</v>
      </c>
      <c r="J29" s="81" t="s">
        <v>154</v>
      </c>
      <c r="K29" s="148"/>
      <c r="L29" s="140" t="s">
        <v>156</v>
      </c>
    </row>
    <row r="30" spans="2:12" ht="120" customHeight="1" x14ac:dyDescent="0.25">
      <c r="B30" s="314"/>
      <c r="C30" s="58" t="s">
        <v>594</v>
      </c>
      <c r="D30" s="51" t="s">
        <v>155</v>
      </c>
      <c r="E30" s="51" t="s">
        <v>492</v>
      </c>
      <c r="F30" s="65">
        <v>1</v>
      </c>
      <c r="G30" s="65">
        <v>2018</v>
      </c>
      <c r="H30" s="66" t="s">
        <v>196</v>
      </c>
      <c r="I30" s="67" t="s">
        <v>260</v>
      </c>
      <c r="J30" s="81" t="s">
        <v>154</v>
      </c>
      <c r="K30" s="148"/>
      <c r="L30" s="140" t="s">
        <v>157</v>
      </c>
    </row>
    <row r="31" spans="2:12" ht="91.5" customHeight="1" x14ac:dyDescent="0.25">
      <c r="B31" s="307" t="s">
        <v>536</v>
      </c>
      <c r="C31" s="112" t="s">
        <v>534</v>
      </c>
      <c r="D31" s="77" t="s">
        <v>402</v>
      </c>
      <c r="E31" s="83" t="s">
        <v>403</v>
      </c>
      <c r="F31" s="65">
        <v>1</v>
      </c>
      <c r="G31" s="65">
        <v>2023</v>
      </c>
      <c r="H31" s="66" t="s">
        <v>191</v>
      </c>
      <c r="I31" s="67"/>
      <c r="J31" s="68">
        <v>20000</v>
      </c>
      <c r="K31" s="148">
        <f t="shared" si="0"/>
        <v>2654.4561682925209</v>
      </c>
      <c r="L31" s="8"/>
    </row>
    <row r="32" spans="2:12" ht="126" customHeight="1" x14ac:dyDescent="0.25">
      <c r="B32" s="308"/>
      <c r="C32" s="112" t="s">
        <v>535</v>
      </c>
      <c r="D32" s="154" t="s">
        <v>404</v>
      </c>
      <c r="E32" s="154" t="s">
        <v>405</v>
      </c>
      <c r="F32" s="64">
        <v>1</v>
      </c>
      <c r="G32" s="58">
        <v>2007</v>
      </c>
      <c r="H32" s="150" t="s">
        <v>406</v>
      </c>
      <c r="I32" s="151"/>
      <c r="J32" s="81" t="s">
        <v>154</v>
      </c>
      <c r="K32" s="148"/>
      <c r="L32" s="8"/>
    </row>
    <row r="33" spans="2:12" ht="126" customHeight="1" x14ac:dyDescent="0.25">
      <c r="B33" s="308"/>
      <c r="C33" s="112" t="s">
        <v>537</v>
      </c>
      <c r="D33" s="156" t="s">
        <v>407</v>
      </c>
      <c r="E33" s="155" t="s">
        <v>408</v>
      </c>
      <c r="F33" s="65">
        <v>1</v>
      </c>
      <c r="G33" s="58">
        <v>2007</v>
      </c>
      <c r="H33" s="66" t="s">
        <v>191</v>
      </c>
      <c r="I33" s="151"/>
      <c r="J33" s="81">
        <v>22000</v>
      </c>
      <c r="K33" s="148">
        <f t="shared" si="0"/>
        <v>2919.9017851217732</v>
      </c>
      <c r="L33" s="8"/>
    </row>
    <row r="34" spans="2:12" ht="126" customHeight="1" x14ac:dyDescent="0.25">
      <c r="B34" s="308"/>
      <c r="C34" s="112" t="s">
        <v>538</v>
      </c>
      <c r="D34" s="156" t="s">
        <v>409</v>
      </c>
      <c r="E34" s="156" t="s">
        <v>410</v>
      </c>
      <c r="F34" s="65">
        <v>1</v>
      </c>
      <c r="G34" s="58">
        <v>2007</v>
      </c>
      <c r="H34" s="66" t="s">
        <v>191</v>
      </c>
      <c r="I34" s="151"/>
      <c r="J34" s="81">
        <v>15069</v>
      </c>
      <c r="K34" s="148">
        <f t="shared" si="0"/>
        <v>2000</v>
      </c>
      <c r="L34" s="8"/>
    </row>
    <row r="35" spans="2:12" ht="102" customHeight="1" x14ac:dyDescent="0.25">
      <c r="B35" s="310"/>
      <c r="C35" s="112" t="s">
        <v>539</v>
      </c>
      <c r="D35" s="157" t="s">
        <v>411</v>
      </c>
      <c r="E35" s="51" t="s">
        <v>412</v>
      </c>
      <c r="F35" s="65">
        <v>1</v>
      </c>
      <c r="G35" s="65">
        <v>2007</v>
      </c>
      <c r="H35" s="66" t="s">
        <v>191</v>
      </c>
      <c r="I35" s="67"/>
      <c r="J35" s="81">
        <v>15069</v>
      </c>
      <c r="K35" s="148">
        <f t="shared" si="0"/>
        <v>2000</v>
      </c>
      <c r="L35" s="8"/>
    </row>
    <row r="36" spans="2:12" ht="23.25" customHeight="1" x14ac:dyDescent="0.25">
      <c r="B36" s="107"/>
      <c r="C36" s="60"/>
      <c r="D36" s="60"/>
      <c r="E36" s="60"/>
      <c r="F36" s="60"/>
      <c r="G36" s="60"/>
      <c r="H36" s="60"/>
      <c r="I36" s="60"/>
      <c r="J36" s="152">
        <f>SUM(J6:J35)</f>
        <v>154138</v>
      </c>
      <c r="K36" s="152">
        <f>SUM(K6:K35)</f>
        <v>20457.62824341363</v>
      </c>
      <c r="L36" s="8"/>
    </row>
    <row r="37" spans="2:12" ht="70.5" customHeight="1" x14ac:dyDescent="0.25">
      <c r="B37" s="311" t="s">
        <v>540</v>
      </c>
      <c r="C37" s="313"/>
      <c r="D37" s="160"/>
      <c r="E37" s="160"/>
      <c r="F37" s="136"/>
      <c r="G37" s="136"/>
      <c r="H37" s="136"/>
      <c r="I37" s="136"/>
      <c r="J37" s="136"/>
      <c r="K37" s="142"/>
      <c r="L37" s="153"/>
    </row>
    <row r="38" spans="2:12" ht="130.5" customHeight="1" x14ac:dyDescent="0.25">
      <c r="B38" s="316" t="s">
        <v>541</v>
      </c>
      <c r="C38" s="180" t="s">
        <v>417</v>
      </c>
      <c r="D38" s="186" t="s">
        <v>542</v>
      </c>
      <c r="E38" s="190" t="s">
        <v>587</v>
      </c>
      <c r="F38" s="64">
        <v>1</v>
      </c>
      <c r="G38" s="65">
        <v>2011</v>
      </c>
      <c r="H38" s="66" t="s">
        <v>198</v>
      </c>
      <c r="I38" s="67" t="s">
        <v>246</v>
      </c>
      <c r="J38" s="68" t="s">
        <v>150</v>
      </c>
      <c r="K38" s="59"/>
      <c r="L38" s="8"/>
    </row>
    <row r="39" spans="2:12" ht="127.5" customHeight="1" x14ac:dyDescent="0.25">
      <c r="B39" s="309"/>
      <c r="C39" s="180" t="s">
        <v>418</v>
      </c>
      <c r="D39" s="186" t="s">
        <v>543</v>
      </c>
      <c r="E39" s="190" t="s">
        <v>588</v>
      </c>
      <c r="F39" s="64">
        <v>2</v>
      </c>
      <c r="G39" s="65">
        <v>2011</v>
      </c>
      <c r="H39" s="66" t="s">
        <v>198</v>
      </c>
      <c r="I39" s="67" t="s">
        <v>246</v>
      </c>
      <c r="J39" s="68" t="s">
        <v>150</v>
      </c>
      <c r="K39" s="59"/>
      <c r="L39" s="8"/>
    </row>
    <row r="40" spans="2:12" ht="120" customHeight="1" x14ac:dyDescent="0.25">
      <c r="B40" s="309"/>
      <c r="C40" s="181" t="s">
        <v>161</v>
      </c>
      <c r="D40" s="187" t="s">
        <v>544</v>
      </c>
      <c r="E40" s="190" t="s">
        <v>589</v>
      </c>
      <c r="F40" s="64">
        <v>2</v>
      </c>
      <c r="G40" s="65">
        <v>2011</v>
      </c>
      <c r="H40" s="66" t="s">
        <v>198</v>
      </c>
      <c r="I40" s="67" t="s">
        <v>413</v>
      </c>
      <c r="J40" s="68" t="s">
        <v>150</v>
      </c>
      <c r="K40" s="59"/>
      <c r="L40" s="8"/>
    </row>
    <row r="41" spans="2:12" ht="121.5" customHeight="1" x14ac:dyDescent="0.25">
      <c r="B41" s="309"/>
      <c r="C41" s="181" t="s">
        <v>162</v>
      </c>
      <c r="D41" s="187" t="s">
        <v>545</v>
      </c>
      <c r="E41" s="190" t="s">
        <v>587</v>
      </c>
      <c r="F41" s="64">
        <v>2</v>
      </c>
      <c r="G41" s="65">
        <v>2011</v>
      </c>
      <c r="H41" s="66" t="s">
        <v>198</v>
      </c>
      <c r="I41" s="67" t="s">
        <v>246</v>
      </c>
      <c r="J41" s="68" t="s">
        <v>150</v>
      </c>
      <c r="K41" s="59"/>
      <c r="L41" s="8"/>
    </row>
    <row r="42" spans="2:12" ht="125.25" customHeight="1" x14ac:dyDescent="0.25">
      <c r="B42" s="309"/>
      <c r="C42" s="181" t="s">
        <v>419</v>
      </c>
      <c r="D42" s="187" t="s">
        <v>546</v>
      </c>
      <c r="E42" s="191" t="s">
        <v>578</v>
      </c>
      <c r="F42" s="64">
        <v>1</v>
      </c>
      <c r="G42" s="65">
        <v>2011</v>
      </c>
      <c r="H42" s="66" t="s">
        <v>198</v>
      </c>
      <c r="I42" s="67" t="s">
        <v>247</v>
      </c>
      <c r="J42" s="68" t="s">
        <v>150</v>
      </c>
      <c r="K42" s="59"/>
      <c r="L42" s="8"/>
    </row>
    <row r="43" spans="2:12" ht="143.25" customHeight="1" x14ac:dyDescent="0.25">
      <c r="B43" s="309"/>
      <c r="C43" s="181" t="s">
        <v>547</v>
      </c>
      <c r="D43" s="187" t="s">
        <v>548</v>
      </c>
      <c r="E43" s="191" t="s">
        <v>587</v>
      </c>
      <c r="F43" s="64">
        <v>1</v>
      </c>
      <c r="G43" s="65">
        <v>2011</v>
      </c>
      <c r="H43" s="66" t="s">
        <v>198</v>
      </c>
      <c r="I43" s="67" t="s">
        <v>247</v>
      </c>
      <c r="J43" s="68" t="s">
        <v>150</v>
      </c>
      <c r="K43" s="59"/>
      <c r="L43" s="8"/>
    </row>
    <row r="44" spans="2:12" ht="151.5" customHeight="1" x14ac:dyDescent="0.25">
      <c r="B44" s="309"/>
      <c r="C44" s="181" t="s">
        <v>549</v>
      </c>
      <c r="D44" s="187" t="s">
        <v>550</v>
      </c>
      <c r="E44" s="191" t="s">
        <v>590</v>
      </c>
      <c r="F44" s="84">
        <v>1</v>
      </c>
      <c r="G44" s="65">
        <v>2011</v>
      </c>
      <c r="H44" s="66" t="s">
        <v>191</v>
      </c>
      <c r="I44" s="67" t="s">
        <v>415</v>
      </c>
      <c r="J44" s="68" t="s">
        <v>150</v>
      </c>
      <c r="K44" s="59"/>
      <c r="L44" s="8"/>
    </row>
    <row r="45" spans="2:12" ht="108.75" customHeight="1" x14ac:dyDescent="0.25">
      <c r="B45" s="309"/>
      <c r="C45" s="180" t="s">
        <v>551</v>
      </c>
      <c r="D45" s="188" t="s">
        <v>414</v>
      </c>
      <c r="E45" s="191" t="s">
        <v>589</v>
      </c>
      <c r="F45" s="84">
        <v>2</v>
      </c>
      <c r="G45" s="65">
        <v>2011</v>
      </c>
      <c r="H45" s="66" t="s">
        <v>191</v>
      </c>
      <c r="I45" s="67" t="s">
        <v>261</v>
      </c>
      <c r="J45" s="68" t="s">
        <v>150</v>
      </c>
      <c r="K45" s="59"/>
      <c r="L45" s="8"/>
    </row>
    <row r="46" spans="2:12" ht="102" customHeight="1" x14ac:dyDescent="0.25">
      <c r="B46" s="309"/>
      <c r="C46" s="180" t="s">
        <v>552</v>
      </c>
      <c r="D46" s="188" t="s">
        <v>553</v>
      </c>
      <c r="E46" s="191" t="s">
        <v>587</v>
      </c>
      <c r="F46" s="84">
        <v>1</v>
      </c>
      <c r="G46" s="65">
        <v>2011</v>
      </c>
      <c r="H46" s="66" t="s">
        <v>191</v>
      </c>
      <c r="I46" s="67" t="s">
        <v>261</v>
      </c>
      <c r="J46" s="68" t="s">
        <v>150</v>
      </c>
      <c r="K46" s="59"/>
      <c r="L46" s="8"/>
    </row>
    <row r="47" spans="2:12" ht="83.25" customHeight="1" x14ac:dyDescent="0.25">
      <c r="B47" s="309"/>
      <c r="C47" s="180" t="s">
        <v>554</v>
      </c>
      <c r="D47" s="188" t="s">
        <v>555</v>
      </c>
      <c r="E47" s="191" t="s">
        <v>591</v>
      </c>
      <c r="F47" s="84">
        <v>1</v>
      </c>
      <c r="G47" s="65">
        <v>2011</v>
      </c>
      <c r="H47" s="66" t="s">
        <v>192</v>
      </c>
      <c r="I47" s="67" t="s">
        <v>248</v>
      </c>
      <c r="J47" s="68" t="s">
        <v>150</v>
      </c>
      <c r="K47" s="59"/>
      <c r="L47" s="8"/>
    </row>
    <row r="48" spans="2:12" ht="118.5" customHeight="1" x14ac:dyDescent="0.25">
      <c r="B48" s="309"/>
      <c r="C48" s="180" t="s">
        <v>556</v>
      </c>
      <c r="D48" s="188" t="s">
        <v>422</v>
      </c>
      <c r="E48" s="191" t="s">
        <v>579</v>
      </c>
      <c r="F48" s="84">
        <v>2</v>
      </c>
      <c r="G48" s="65">
        <v>2011</v>
      </c>
      <c r="H48" s="66" t="s">
        <v>198</v>
      </c>
      <c r="I48" s="67" t="s">
        <v>249</v>
      </c>
      <c r="J48" s="68" t="s">
        <v>150</v>
      </c>
      <c r="K48" s="59"/>
      <c r="L48" s="8"/>
    </row>
    <row r="49" spans="2:12" ht="77.25" customHeight="1" x14ac:dyDescent="0.25">
      <c r="B49" s="309"/>
      <c r="C49" s="180" t="s">
        <v>557</v>
      </c>
      <c r="D49" s="188" t="s">
        <v>423</v>
      </c>
      <c r="E49" s="190" t="s">
        <v>580</v>
      </c>
      <c r="F49" s="84">
        <v>1</v>
      </c>
      <c r="G49" s="65">
        <v>2011</v>
      </c>
      <c r="H49" s="66" t="s">
        <v>192</v>
      </c>
      <c r="I49" s="67" t="s">
        <v>416</v>
      </c>
      <c r="J49" s="68" t="s">
        <v>150</v>
      </c>
      <c r="K49" s="59"/>
      <c r="L49" s="8"/>
    </row>
    <row r="50" spans="2:12" ht="132" customHeight="1" x14ac:dyDescent="0.25">
      <c r="B50" s="309"/>
      <c r="C50" s="180" t="s">
        <v>558</v>
      </c>
      <c r="D50" s="186" t="s">
        <v>424</v>
      </c>
      <c r="E50" s="190" t="s">
        <v>581</v>
      </c>
      <c r="F50" s="84">
        <v>2</v>
      </c>
      <c r="G50" s="65">
        <v>2011</v>
      </c>
      <c r="H50" s="66" t="s">
        <v>196</v>
      </c>
      <c r="I50" s="67" t="s">
        <v>250</v>
      </c>
      <c r="J50" s="68" t="s">
        <v>150</v>
      </c>
      <c r="K50" s="59"/>
      <c r="L50" s="8"/>
    </row>
    <row r="51" spans="2:12" ht="105" customHeight="1" x14ac:dyDescent="0.25">
      <c r="B51" s="309"/>
      <c r="C51" s="180" t="s">
        <v>559</v>
      </c>
      <c r="D51" s="186" t="s">
        <v>425</v>
      </c>
      <c r="E51" s="317" t="s">
        <v>582</v>
      </c>
      <c r="F51" s="84">
        <v>1</v>
      </c>
      <c r="G51" s="65">
        <v>2011</v>
      </c>
      <c r="H51" s="66" t="s">
        <v>192</v>
      </c>
      <c r="I51" s="67" t="s">
        <v>251</v>
      </c>
      <c r="J51" s="68" t="s">
        <v>150</v>
      </c>
      <c r="K51" s="59"/>
      <c r="L51" s="8"/>
    </row>
    <row r="52" spans="2:12" ht="165.75" customHeight="1" x14ac:dyDescent="0.25">
      <c r="B52" s="309"/>
      <c r="C52" s="180" t="s">
        <v>560</v>
      </c>
      <c r="D52" s="186" t="s">
        <v>426</v>
      </c>
      <c r="E52" s="317"/>
      <c r="F52" s="84">
        <v>1</v>
      </c>
      <c r="G52" s="65">
        <v>2023</v>
      </c>
      <c r="H52" s="66" t="s">
        <v>196</v>
      </c>
      <c r="I52" s="67" t="s">
        <v>420</v>
      </c>
      <c r="J52" s="68" t="s">
        <v>150</v>
      </c>
      <c r="K52" s="59"/>
      <c r="L52" s="8"/>
    </row>
    <row r="53" spans="2:12" ht="126" customHeight="1" x14ac:dyDescent="0.25">
      <c r="B53" s="309"/>
      <c r="C53" s="180" t="s">
        <v>561</v>
      </c>
      <c r="D53" s="186" t="s">
        <v>562</v>
      </c>
      <c r="E53" s="190" t="s">
        <v>427</v>
      </c>
      <c r="F53" s="84">
        <v>2</v>
      </c>
      <c r="G53" s="65">
        <v>2011</v>
      </c>
      <c r="H53" s="66" t="s">
        <v>196</v>
      </c>
      <c r="I53" s="67" t="s">
        <v>421</v>
      </c>
      <c r="J53" s="68" t="s">
        <v>150</v>
      </c>
      <c r="K53" s="59"/>
      <c r="L53" s="8"/>
    </row>
    <row r="54" spans="2:12" ht="126" customHeight="1" x14ac:dyDescent="0.25">
      <c r="B54" s="309"/>
      <c r="C54" s="180" t="s">
        <v>563</v>
      </c>
      <c r="D54" s="186" t="s">
        <v>564</v>
      </c>
      <c r="E54" s="190" t="s">
        <v>428</v>
      </c>
      <c r="F54" s="84">
        <v>2</v>
      </c>
      <c r="G54" s="65">
        <v>2011</v>
      </c>
      <c r="H54" s="66" t="s">
        <v>192</v>
      </c>
      <c r="I54" s="67" t="s">
        <v>252</v>
      </c>
      <c r="J54" s="68" t="s">
        <v>150</v>
      </c>
      <c r="K54" s="59"/>
      <c r="L54" s="8"/>
    </row>
    <row r="55" spans="2:12" ht="126" customHeight="1" x14ac:dyDescent="0.25">
      <c r="B55" s="309"/>
      <c r="C55" s="180" t="s">
        <v>565</v>
      </c>
      <c r="D55" s="186" t="s">
        <v>566</v>
      </c>
      <c r="E55" s="190" t="s">
        <v>429</v>
      </c>
      <c r="F55" s="84">
        <v>2</v>
      </c>
      <c r="G55" s="65">
        <v>2020</v>
      </c>
      <c r="H55" s="66" t="s">
        <v>432</v>
      </c>
      <c r="I55" s="67"/>
      <c r="J55" s="68" t="s">
        <v>150</v>
      </c>
      <c r="K55" s="59"/>
      <c r="L55" s="8"/>
    </row>
    <row r="56" spans="2:12" ht="126" customHeight="1" x14ac:dyDescent="0.25">
      <c r="B56" s="309"/>
      <c r="C56" s="180" t="s">
        <v>567</v>
      </c>
      <c r="D56" s="186" t="s">
        <v>568</v>
      </c>
      <c r="E56" s="190" t="s">
        <v>430</v>
      </c>
      <c r="F56" s="84">
        <v>2</v>
      </c>
      <c r="G56" s="65">
        <v>2023</v>
      </c>
      <c r="H56" s="66" t="s">
        <v>258</v>
      </c>
      <c r="I56" s="67"/>
      <c r="J56" s="68" t="s">
        <v>150</v>
      </c>
      <c r="K56" s="59"/>
      <c r="L56" s="8"/>
    </row>
    <row r="57" spans="2:12" ht="126" customHeight="1" x14ac:dyDescent="0.25">
      <c r="B57" s="309"/>
      <c r="C57" s="180" t="s">
        <v>569</v>
      </c>
      <c r="D57" s="186" t="s">
        <v>570</v>
      </c>
      <c r="E57" s="190" t="s">
        <v>431</v>
      </c>
      <c r="F57" s="84">
        <v>2</v>
      </c>
      <c r="G57" s="65">
        <v>2023</v>
      </c>
      <c r="H57" s="66" t="s">
        <v>258</v>
      </c>
      <c r="I57" s="67"/>
      <c r="J57" s="68" t="s">
        <v>150</v>
      </c>
      <c r="K57" s="148" t="e">
        <f t="shared" ref="K57" si="1">J57/7.5345</f>
        <v>#VALUE!</v>
      </c>
      <c r="L57" s="8"/>
    </row>
    <row r="58" spans="2:12" ht="126" customHeight="1" x14ac:dyDescent="0.25">
      <c r="B58" s="309"/>
      <c r="C58" s="180" t="s">
        <v>571</v>
      </c>
      <c r="D58" s="186" t="s">
        <v>572</v>
      </c>
      <c r="E58" s="190" t="s">
        <v>583</v>
      </c>
      <c r="F58" s="84">
        <v>2</v>
      </c>
      <c r="G58" s="65">
        <v>2023</v>
      </c>
      <c r="H58" s="66" t="s">
        <v>432</v>
      </c>
      <c r="I58" s="67"/>
      <c r="J58" s="68" t="s">
        <v>150</v>
      </c>
      <c r="K58" s="59"/>
      <c r="L58" s="8"/>
    </row>
    <row r="59" spans="2:12" ht="126" customHeight="1" x14ac:dyDescent="0.25">
      <c r="B59" s="309"/>
      <c r="C59" s="180" t="s">
        <v>573</v>
      </c>
      <c r="D59" s="186" t="s">
        <v>574</v>
      </c>
      <c r="E59" s="190" t="s">
        <v>584</v>
      </c>
      <c r="F59" s="84">
        <v>2</v>
      </c>
      <c r="G59" s="65">
        <v>2023</v>
      </c>
      <c r="H59" s="66" t="s">
        <v>196</v>
      </c>
      <c r="I59" s="67"/>
      <c r="J59" s="68" t="s">
        <v>150</v>
      </c>
      <c r="K59" s="59"/>
      <c r="L59" s="8"/>
    </row>
    <row r="60" spans="2:12" ht="126" customHeight="1" x14ac:dyDescent="0.25">
      <c r="B60" s="309"/>
      <c r="C60" s="180" t="s">
        <v>575</v>
      </c>
      <c r="D60" s="186" t="s">
        <v>576</v>
      </c>
      <c r="E60" s="190" t="s">
        <v>585</v>
      </c>
      <c r="F60" s="84">
        <v>2</v>
      </c>
      <c r="G60" s="65">
        <v>2023</v>
      </c>
      <c r="H60" s="66" t="s">
        <v>196</v>
      </c>
      <c r="I60" s="67"/>
      <c r="J60" s="68" t="s">
        <v>150</v>
      </c>
      <c r="K60" s="59"/>
      <c r="L60" s="8"/>
    </row>
    <row r="61" spans="2:12" ht="126" customHeight="1" x14ac:dyDescent="0.25">
      <c r="B61" s="309"/>
      <c r="C61" s="180" t="s">
        <v>595</v>
      </c>
      <c r="D61" s="186" t="s">
        <v>577</v>
      </c>
      <c r="E61" s="190" t="s">
        <v>586</v>
      </c>
      <c r="F61" s="84">
        <v>2</v>
      </c>
      <c r="G61" s="65">
        <v>2023</v>
      </c>
      <c r="H61" s="66" t="s">
        <v>196</v>
      </c>
      <c r="I61" s="67"/>
      <c r="J61" s="68" t="s">
        <v>150</v>
      </c>
      <c r="K61" s="59"/>
      <c r="L61" s="8"/>
    </row>
    <row r="62" spans="2:12" ht="139.5" customHeight="1" x14ac:dyDescent="0.25">
      <c r="B62" s="310"/>
      <c r="C62" s="178" t="s">
        <v>596</v>
      </c>
      <c r="D62" s="179" t="s">
        <v>426</v>
      </c>
      <c r="E62" s="189" t="s">
        <v>431</v>
      </c>
      <c r="F62" s="84">
        <v>2</v>
      </c>
      <c r="G62" s="65">
        <v>2023</v>
      </c>
      <c r="H62" s="66" t="s">
        <v>433</v>
      </c>
      <c r="I62" s="67"/>
      <c r="J62" s="68" t="s">
        <v>150</v>
      </c>
      <c r="K62" s="59"/>
      <c r="L62" s="8"/>
    </row>
    <row r="63" spans="2:12" ht="15" customHeight="1" x14ac:dyDescent="0.25">
      <c r="B63" s="106"/>
      <c r="C63" s="60"/>
      <c r="D63" s="158"/>
      <c r="E63" s="158"/>
      <c r="F63" s="60"/>
      <c r="G63" s="60"/>
      <c r="H63" s="60"/>
      <c r="I63" s="60"/>
      <c r="J63" s="16">
        <f>SUM(J38:J62)</f>
        <v>0</v>
      </c>
      <c r="K63" s="16" t="e">
        <f>SUM(K38:K62)</f>
        <v>#VALUE!</v>
      </c>
      <c r="L63" s="8"/>
    </row>
    <row r="64" spans="2:12" ht="79.5" customHeight="1" x14ac:dyDescent="0.25">
      <c r="B64" s="311" t="s">
        <v>41</v>
      </c>
      <c r="C64" s="313"/>
      <c r="D64" s="160"/>
      <c r="E64" s="160"/>
      <c r="F64" s="136"/>
      <c r="G64" s="136"/>
      <c r="H64" s="136"/>
      <c r="I64" s="136"/>
      <c r="J64" s="136"/>
      <c r="K64" s="142"/>
      <c r="L64" s="142"/>
    </row>
    <row r="65" spans="2:12" ht="119.25" customHeight="1" x14ac:dyDescent="0.25">
      <c r="B65" s="315" t="s">
        <v>597</v>
      </c>
      <c r="C65" s="180" t="s">
        <v>598</v>
      </c>
      <c r="D65" s="186" t="s">
        <v>599</v>
      </c>
      <c r="E65" s="190" t="s">
        <v>606</v>
      </c>
      <c r="F65" s="64">
        <v>2</v>
      </c>
      <c r="G65" s="65">
        <v>2023</v>
      </c>
      <c r="H65" s="66" t="s">
        <v>432</v>
      </c>
      <c r="I65" s="86" t="s">
        <v>607</v>
      </c>
      <c r="J65" s="68" t="s">
        <v>150</v>
      </c>
      <c r="K65" s="86"/>
      <c r="L65" s="162"/>
    </row>
    <row r="66" spans="2:12" ht="102.75" customHeight="1" x14ac:dyDescent="0.25">
      <c r="B66" s="315"/>
      <c r="C66" s="180" t="s">
        <v>600</v>
      </c>
      <c r="D66" s="186" t="s">
        <v>608</v>
      </c>
      <c r="E66" s="190" t="s">
        <v>609</v>
      </c>
      <c r="F66" s="64">
        <v>1</v>
      </c>
      <c r="G66" s="65">
        <v>2011</v>
      </c>
      <c r="H66" s="66" t="s">
        <v>191</v>
      </c>
      <c r="I66" s="67" t="s">
        <v>610</v>
      </c>
      <c r="J66" s="68" t="s">
        <v>150</v>
      </c>
      <c r="K66" s="74"/>
      <c r="L66" s="8"/>
    </row>
    <row r="67" spans="2:12" ht="82.5" customHeight="1" x14ac:dyDescent="0.25">
      <c r="B67" s="315"/>
      <c r="C67" s="195" t="s">
        <v>603</v>
      </c>
      <c r="D67" s="196" t="s">
        <v>604</v>
      </c>
      <c r="E67" s="190" t="s">
        <v>589</v>
      </c>
      <c r="F67" s="64">
        <v>2</v>
      </c>
      <c r="G67" s="65">
        <v>2023</v>
      </c>
      <c r="H67" s="66" t="s">
        <v>191</v>
      </c>
      <c r="I67" s="156" t="s">
        <v>605</v>
      </c>
      <c r="J67" s="68" t="s">
        <v>150</v>
      </c>
      <c r="K67" s="74"/>
      <c r="L67" s="8"/>
    </row>
    <row r="68" spans="2:12" ht="124.5" customHeight="1" x14ac:dyDescent="0.25">
      <c r="B68" s="315"/>
      <c r="C68" s="180" t="s">
        <v>611</v>
      </c>
      <c r="D68" s="161" t="s">
        <v>612</v>
      </c>
      <c r="E68" s="194" t="s">
        <v>614</v>
      </c>
      <c r="F68" s="64">
        <v>1</v>
      </c>
      <c r="G68" s="65">
        <v>2023</v>
      </c>
      <c r="H68" s="66" t="s">
        <v>191</v>
      </c>
      <c r="I68" s="67" t="s">
        <v>616</v>
      </c>
      <c r="J68" s="68" t="s">
        <v>150</v>
      </c>
      <c r="K68" s="74"/>
      <c r="L68" s="162" t="s">
        <v>615</v>
      </c>
    </row>
    <row r="69" spans="2:12" ht="20.100000000000001" customHeight="1" x14ac:dyDescent="0.25">
      <c r="B69" s="60"/>
      <c r="C69" s="158"/>
      <c r="D69" s="158"/>
      <c r="E69" s="158"/>
      <c r="F69" s="60"/>
      <c r="G69" s="60"/>
      <c r="H69" s="60"/>
      <c r="I69" s="60"/>
      <c r="J69" s="16">
        <f>SUM(J65:J68)</f>
        <v>0</v>
      </c>
      <c r="K69" s="141"/>
      <c r="L69" s="8"/>
    </row>
    <row r="70" spans="2:12" ht="61.5" customHeight="1" x14ac:dyDescent="0.25">
      <c r="B70" s="311" t="s">
        <v>42</v>
      </c>
      <c r="C70" s="312"/>
      <c r="D70" s="160"/>
      <c r="E70" s="160"/>
      <c r="F70" s="136"/>
      <c r="G70" s="136"/>
      <c r="H70" s="136"/>
      <c r="I70" s="136"/>
      <c r="J70" s="136"/>
      <c r="K70" s="142"/>
      <c r="L70" s="142"/>
    </row>
    <row r="71" spans="2:12" ht="96" customHeight="1" x14ac:dyDescent="0.25">
      <c r="B71" s="307" t="s">
        <v>617</v>
      </c>
      <c r="C71" s="88" t="s">
        <v>618</v>
      </c>
      <c r="D71" s="163" t="s">
        <v>435</v>
      </c>
      <c r="E71" s="159" t="s">
        <v>436</v>
      </c>
      <c r="F71" s="164">
        <v>1</v>
      </c>
      <c r="G71" s="85">
        <v>2023</v>
      </c>
      <c r="H71" s="66" t="s">
        <v>215</v>
      </c>
      <c r="I71" s="86" t="s">
        <v>149</v>
      </c>
      <c r="J71" s="87">
        <v>800000</v>
      </c>
      <c r="K71" s="148">
        <f t="shared" ref="K71:K77" si="2">J71/7.5345</f>
        <v>106178.24673170084</v>
      </c>
      <c r="L71" s="8"/>
    </row>
    <row r="72" spans="2:12" ht="88.5" customHeight="1" x14ac:dyDescent="0.25">
      <c r="B72" s="308"/>
      <c r="C72" s="200" t="s">
        <v>619</v>
      </c>
      <c r="D72" s="172" t="s">
        <v>437</v>
      </c>
      <c r="E72" s="182" t="s">
        <v>216</v>
      </c>
      <c r="F72" s="85">
        <v>2</v>
      </c>
      <c r="G72" s="85">
        <v>2023</v>
      </c>
      <c r="H72" s="66" t="s">
        <v>215</v>
      </c>
      <c r="I72" s="86" t="s">
        <v>149</v>
      </c>
      <c r="J72" s="87">
        <v>500000</v>
      </c>
      <c r="K72" s="148">
        <f t="shared" si="2"/>
        <v>66361.404207313026</v>
      </c>
      <c r="L72" s="8"/>
    </row>
    <row r="73" spans="2:12" ht="88.5" customHeight="1" x14ac:dyDescent="0.25">
      <c r="B73" s="308"/>
      <c r="C73" s="85" t="s">
        <v>621</v>
      </c>
      <c r="D73" s="117" t="s">
        <v>438</v>
      </c>
      <c r="E73" s="190" t="s">
        <v>622</v>
      </c>
      <c r="F73" s="85">
        <v>1</v>
      </c>
      <c r="G73" s="85">
        <v>2023</v>
      </c>
      <c r="H73" s="66" t="s">
        <v>623</v>
      </c>
      <c r="I73" s="86" t="s">
        <v>149</v>
      </c>
      <c r="J73" s="87">
        <v>300000</v>
      </c>
      <c r="K73" s="148">
        <f t="shared" si="2"/>
        <v>39816.842524387816</v>
      </c>
      <c r="L73" s="8"/>
    </row>
    <row r="74" spans="2:12" ht="89.25" customHeight="1" x14ac:dyDescent="0.25">
      <c r="B74" s="308"/>
      <c r="C74" s="88" t="s">
        <v>620</v>
      </c>
      <c r="D74" s="198" t="s">
        <v>439</v>
      </c>
      <c r="E74" s="183" t="s">
        <v>440</v>
      </c>
      <c r="F74" s="85">
        <v>2</v>
      </c>
      <c r="G74" s="85">
        <v>2023</v>
      </c>
      <c r="H74" s="66" t="s">
        <v>623</v>
      </c>
      <c r="I74" s="86" t="s">
        <v>149</v>
      </c>
      <c r="J74" s="87">
        <v>100000</v>
      </c>
      <c r="K74" s="148">
        <f t="shared" si="2"/>
        <v>13272.280841462605</v>
      </c>
      <c r="L74" s="8"/>
    </row>
    <row r="75" spans="2:12" ht="89.25" customHeight="1" x14ac:dyDescent="0.25">
      <c r="B75" s="308"/>
      <c r="C75" s="165" t="s">
        <v>624</v>
      </c>
      <c r="D75" s="199" t="s">
        <v>441</v>
      </c>
      <c r="E75" s="184" t="s">
        <v>442</v>
      </c>
      <c r="F75" s="85">
        <v>1</v>
      </c>
      <c r="G75" s="85">
        <v>2023</v>
      </c>
      <c r="H75" s="201" t="s">
        <v>443</v>
      </c>
      <c r="I75" s="86" t="s">
        <v>149</v>
      </c>
      <c r="J75" s="87">
        <v>50000</v>
      </c>
      <c r="K75" s="148">
        <f t="shared" si="2"/>
        <v>6636.1404207313026</v>
      </c>
      <c r="L75" s="8"/>
    </row>
    <row r="76" spans="2:12" ht="89.25" customHeight="1" x14ac:dyDescent="0.25">
      <c r="B76" s="308"/>
      <c r="C76" s="165" t="s">
        <v>625</v>
      </c>
      <c r="D76" s="198" t="s">
        <v>444</v>
      </c>
      <c r="E76" s="184" t="s">
        <v>445</v>
      </c>
      <c r="F76" s="85">
        <v>1</v>
      </c>
      <c r="G76" s="85">
        <v>2023</v>
      </c>
      <c r="H76" s="66" t="s">
        <v>443</v>
      </c>
      <c r="I76" s="86" t="s">
        <v>149</v>
      </c>
      <c r="J76" s="87">
        <v>50000</v>
      </c>
      <c r="K76" s="148">
        <f t="shared" si="2"/>
        <v>6636.1404207313026</v>
      </c>
      <c r="L76" s="8"/>
    </row>
    <row r="77" spans="2:12" ht="89.25" customHeight="1" x14ac:dyDescent="0.25">
      <c r="B77" s="308"/>
      <c r="C77" s="165" t="s">
        <v>626</v>
      </c>
      <c r="D77" s="159" t="s">
        <v>446</v>
      </c>
      <c r="E77" s="184" t="s">
        <v>447</v>
      </c>
      <c r="F77" s="85">
        <v>1</v>
      </c>
      <c r="G77" s="85">
        <v>2023</v>
      </c>
      <c r="H77" s="66" t="s">
        <v>215</v>
      </c>
      <c r="I77" s="86" t="s">
        <v>149</v>
      </c>
      <c r="J77" s="87">
        <v>40000</v>
      </c>
      <c r="K77" s="148">
        <f t="shared" si="2"/>
        <v>5308.9123365850419</v>
      </c>
      <c r="L77" s="8"/>
    </row>
    <row r="78" spans="2:12" ht="144" customHeight="1" x14ac:dyDescent="0.25">
      <c r="B78" s="308"/>
      <c r="C78" s="109" t="s">
        <v>628</v>
      </c>
      <c r="D78" s="163" t="s">
        <v>449</v>
      </c>
      <c r="E78" s="159" t="s">
        <v>729</v>
      </c>
      <c r="F78" s="166">
        <v>1</v>
      </c>
      <c r="G78" s="91">
        <v>2011</v>
      </c>
      <c r="H78" s="70" t="s">
        <v>253</v>
      </c>
      <c r="I78" s="97" t="s">
        <v>149</v>
      </c>
      <c r="J78" s="95">
        <v>2200</v>
      </c>
      <c r="K78" s="148">
        <f t="shared" ref="K78:K83" si="3">J78/7.5345</f>
        <v>291.99017851217729</v>
      </c>
      <c r="L78" s="8"/>
    </row>
    <row r="79" spans="2:12" ht="97.5" customHeight="1" x14ac:dyDescent="0.25">
      <c r="B79" s="308"/>
      <c r="C79" s="109" t="s">
        <v>629</v>
      </c>
      <c r="D79" s="163" t="s">
        <v>450</v>
      </c>
      <c r="E79" s="159" t="s">
        <v>730</v>
      </c>
      <c r="F79" s="167">
        <v>1</v>
      </c>
      <c r="G79" s="91">
        <v>2007</v>
      </c>
      <c r="H79" s="92" t="s">
        <v>254</v>
      </c>
      <c r="I79" s="93" t="s">
        <v>255</v>
      </c>
      <c r="J79" s="94">
        <v>2000</v>
      </c>
      <c r="K79" s="148">
        <f t="shared" si="3"/>
        <v>265.44561682925212</v>
      </c>
      <c r="L79" s="8"/>
    </row>
    <row r="80" spans="2:12" ht="129" customHeight="1" x14ac:dyDescent="0.25">
      <c r="B80" s="308"/>
      <c r="C80" s="109" t="s">
        <v>630</v>
      </c>
      <c r="D80" s="202" t="s">
        <v>455</v>
      </c>
      <c r="E80" s="159" t="s">
        <v>731</v>
      </c>
      <c r="F80" s="168">
        <v>2</v>
      </c>
      <c r="G80" s="91">
        <v>2011</v>
      </c>
      <c r="H80" s="70" t="s">
        <v>256</v>
      </c>
      <c r="I80" s="97" t="s">
        <v>149</v>
      </c>
      <c r="J80" s="96">
        <v>2000</v>
      </c>
      <c r="K80" s="148">
        <f t="shared" si="3"/>
        <v>265.44561682925212</v>
      </c>
      <c r="L80" s="8"/>
    </row>
    <row r="81" spans="2:12" ht="127.5" x14ac:dyDescent="0.25">
      <c r="B81" s="308"/>
      <c r="C81" s="109" t="s">
        <v>631</v>
      </c>
      <c r="D81" s="163" t="s">
        <v>451</v>
      </c>
      <c r="E81" s="159" t="s">
        <v>732</v>
      </c>
      <c r="F81" s="167">
        <v>2</v>
      </c>
      <c r="G81" s="91">
        <v>2019</v>
      </c>
      <c r="H81" s="70" t="s">
        <v>256</v>
      </c>
      <c r="I81" s="97" t="s">
        <v>257</v>
      </c>
      <c r="J81" s="94">
        <v>10000</v>
      </c>
      <c r="K81" s="148">
        <f t="shared" si="3"/>
        <v>1327.2280841462605</v>
      </c>
      <c r="L81" s="8"/>
    </row>
    <row r="82" spans="2:12" ht="127.5" x14ac:dyDescent="0.25">
      <c r="B82" s="308"/>
      <c r="C82" s="109" t="s">
        <v>632</v>
      </c>
      <c r="D82" s="163" t="s">
        <v>452</v>
      </c>
      <c r="E82" s="159" t="s">
        <v>456</v>
      </c>
      <c r="F82" s="167">
        <v>1</v>
      </c>
      <c r="G82" s="91">
        <v>2011</v>
      </c>
      <c r="H82" s="70" t="s">
        <v>256</v>
      </c>
      <c r="I82" s="97"/>
      <c r="J82" s="94">
        <v>5000</v>
      </c>
      <c r="K82" s="148">
        <f t="shared" si="3"/>
        <v>663.61404207313024</v>
      </c>
      <c r="L82" s="8"/>
    </row>
    <row r="83" spans="2:12" ht="127.5" x14ac:dyDescent="0.25">
      <c r="B83" s="308"/>
      <c r="C83" s="109" t="s">
        <v>633</v>
      </c>
      <c r="D83" s="163" t="s">
        <v>453</v>
      </c>
      <c r="E83" s="185" t="s">
        <v>457</v>
      </c>
      <c r="F83" s="167">
        <v>1</v>
      </c>
      <c r="G83" s="91">
        <v>2011</v>
      </c>
      <c r="H83" s="70" t="s">
        <v>256</v>
      </c>
      <c r="I83" s="97" t="s">
        <v>259</v>
      </c>
      <c r="J83" s="94">
        <v>5000</v>
      </c>
      <c r="K83" s="148">
        <f t="shared" si="3"/>
        <v>663.61404207313024</v>
      </c>
      <c r="L83" s="8"/>
    </row>
    <row r="84" spans="2:12" ht="127.5" x14ac:dyDescent="0.25">
      <c r="B84" s="308"/>
      <c r="C84" s="109" t="s">
        <v>634</v>
      </c>
      <c r="D84" s="203" t="s">
        <v>483</v>
      </c>
      <c r="E84" s="185" t="s">
        <v>164</v>
      </c>
      <c r="F84" s="167">
        <v>1</v>
      </c>
      <c r="G84" s="91">
        <v>2015</v>
      </c>
      <c r="H84" s="70" t="s">
        <v>256</v>
      </c>
      <c r="I84" s="97"/>
      <c r="J84" s="94">
        <v>15000</v>
      </c>
      <c r="K84" s="148">
        <f t="shared" ref="K84:K85" si="4">J84/7.5345</f>
        <v>1990.8421262193906</v>
      </c>
      <c r="L84" s="8"/>
    </row>
    <row r="85" spans="2:12" ht="145.5" customHeight="1" x14ac:dyDescent="0.25">
      <c r="B85" s="308"/>
      <c r="C85" s="204" t="s">
        <v>635</v>
      </c>
      <c r="D85" s="205" t="s">
        <v>454</v>
      </c>
      <c r="E85" s="209" t="s">
        <v>637</v>
      </c>
      <c r="F85" s="167">
        <v>1</v>
      </c>
      <c r="G85" s="91">
        <v>2011</v>
      </c>
      <c r="H85" s="70" t="s">
        <v>256</v>
      </c>
      <c r="I85" s="97" t="s">
        <v>638</v>
      </c>
      <c r="J85" s="94">
        <v>15000</v>
      </c>
      <c r="K85" s="148">
        <f t="shared" si="4"/>
        <v>1990.8421262193906</v>
      </c>
      <c r="L85" s="8"/>
    </row>
    <row r="86" spans="2:12" ht="145.5" customHeight="1" x14ac:dyDescent="0.25">
      <c r="B86" s="309"/>
      <c r="C86" s="197" t="s">
        <v>639</v>
      </c>
      <c r="D86" s="208" t="s">
        <v>640</v>
      </c>
      <c r="E86" s="161" t="s">
        <v>643</v>
      </c>
      <c r="F86" s="167">
        <v>2</v>
      </c>
      <c r="G86" s="91">
        <v>2011</v>
      </c>
      <c r="H86" s="70" t="s">
        <v>650</v>
      </c>
      <c r="I86" s="97"/>
      <c r="J86" s="94" t="s">
        <v>154</v>
      </c>
      <c r="K86" s="148"/>
      <c r="L86" s="8"/>
    </row>
    <row r="87" spans="2:12" ht="145.5" customHeight="1" x14ac:dyDescent="0.25">
      <c r="B87" s="309"/>
      <c r="C87" s="206" t="s">
        <v>641</v>
      </c>
      <c r="D87" s="205" t="s">
        <v>642</v>
      </c>
      <c r="E87" s="207" t="s">
        <v>648</v>
      </c>
      <c r="F87" s="167">
        <v>2</v>
      </c>
      <c r="G87" s="91">
        <v>2023</v>
      </c>
      <c r="H87" s="150" t="s">
        <v>191</v>
      </c>
      <c r="I87" s="97" t="s">
        <v>649</v>
      </c>
      <c r="J87" s="81" t="s">
        <v>154</v>
      </c>
      <c r="K87" s="148"/>
      <c r="L87" s="8"/>
    </row>
    <row r="88" spans="2:12" ht="145.5" customHeight="1" x14ac:dyDescent="0.25">
      <c r="B88" s="309"/>
      <c r="C88" s="197" t="s">
        <v>644</v>
      </c>
      <c r="D88" s="190" t="s">
        <v>645</v>
      </c>
      <c r="E88" s="190" t="s">
        <v>646</v>
      </c>
      <c r="F88" s="167">
        <v>2</v>
      </c>
      <c r="G88" s="91">
        <v>2020</v>
      </c>
      <c r="H88" s="150" t="s">
        <v>191</v>
      </c>
      <c r="I88" s="97" t="s">
        <v>647</v>
      </c>
      <c r="J88" s="81" t="s">
        <v>154</v>
      </c>
      <c r="K88" s="148"/>
      <c r="L88" s="8"/>
    </row>
    <row r="89" spans="2:12" ht="103.5" customHeight="1" x14ac:dyDescent="0.25">
      <c r="B89" s="310"/>
      <c r="C89" s="212" t="s">
        <v>636</v>
      </c>
      <c r="D89" s="213" t="s">
        <v>399</v>
      </c>
      <c r="E89" s="216" t="s">
        <v>400</v>
      </c>
      <c r="F89" s="58">
        <v>2</v>
      </c>
      <c r="G89" s="58">
        <v>2023</v>
      </c>
      <c r="H89" s="150" t="s">
        <v>191</v>
      </c>
      <c r="I89" s="67" t="s">
        <v>401</v>
      </c>
      <c r="J89" s="81">
        <v>5000</v>
      </c>
      <c r="K89" s="148">
        <f t="shared" ref="K89:K90" si="5">J89/7.5345</f>
        <v>663.61404207313024</v>
      </c>
      <c r="L89" s="8"/>
    </row>
    <row r="90" spans="2:12" ht="103.5" customHeight="1" x14ac:dyDescent="0.25">
      <c r="B90" s="211" t="s">
        <v>37</v>
      </c>
      <c r="C90" s="180" t="s">
        <v>651</v>
      </c>
      <c r="D90" s="186" t="s">
        <v>652</v>
      </c>
      <c r="E90" s="190" t="s">
        <v>653</v>
      </c>
      <c r="F90" s="217">
        <v>1</v>
      </c>
      <c r="G90" s="58">
        <v>2023</v>
      </c>
      <c r="H90" s="150" t="s">
        <v>191</v>
      </c>
      <c r="I90" s="15" t="s">
        <v>149</v>
      </c>
      <c r="J90" s="234">
        <v>5000</v>
      </c>
      <c r="K90" s="148">
        <f t="shared" si="5"/>
        <v>663.61404207313024</v>
      </c>
      <c r="L90" s="8"/>
    </row>
    <row r="91" spans="2:12" x14ac:dyDescent="0.25">
      <c r="B91" s="60"/>
      <c r="C91" s="158"/>
      <c r="D91" s="214"/>
      <c r="E91" s="215"/>
      <c r="F91" s="169"/>
      <c r="G91" s="60"/>
      <c r="H91" s="60"/>
      <c r="I91" s="60"/>
      <c r="J91" s="152">
        <f>SUM(J71:J90)</f>
        <v>1906200</v>
      </c>
      <c r="K91" s="152">
        <f>SUM(K71:K90)</f>
        <v>252996.21739996018</v>
      </c>
      <c r="L91" s="8"/>
    </row>
    <row r="92" spans="2:12" ht="73.5" customHeight="1" x14ac:dyDescent="0.25">
      <c r="B92" s="210" t="s">
        <v>697</v>
      </c>
      <c r="C92" s="160"/>
      <c r="D92" s="160"/>
      <c r="E92" s="238"/>
      <c r="F92" s="136"/>
      <c r="G92" s="136"/>
      <c r="H92" s="136"/>
      <c r="I92" s="136"/>
      <c r="J92" s="136"/>
      <c r="K92" s="142"/>
      <c r="L92" s="142"/>
    </row>
    <row r="93" spans="2:12" ht="122.25" customHeight="1" x14ac:dyDescent="0.25">
      <c r="B93" s="107"/>
      <c r="C93" s="197" t="s">
        <v>654</v>
      </c>
      <c r="D93" s="190" t="s">
        <v>458</v>
      </c>
      <c r="E93" s="237" t="s">
        <v>701</v>
      </c>
      <c r="F93" s="226">
        <v>1</v>
      </c>
      <c r="G93" s="227">
        <v>2023</v>
      </c>
      <c r="H93" s="227" t="s">
        <v>703</v>
      </c>
      <c r="I93" s="67" t="s">
        <v>702</v>
      </c>
      <c r="J93" s="68" t="s">
        <v>150</v>
      </c>
      <c r="K93" s="107"/>
      <c r="L93" s="107"/>
    </row>
    <row r="94" spans="2:12" ht="102.75" customHeight="1" x14ac:dyDescent="0.25">
      <c r="B94" s="107"/>
      <c r="C94" s="197" t="s">
        <v>657</v>
      </c>
      <c r="D94" s="190" t="s">
        <v>733</v>
      </c>
      <c r="E94" s="190" t="s">
        <v>734</v>
      </c>
      <c r="F94" s="224">
        <v>2</v>
      </c>
      <c r="G94" s="227">
        <v>2023</v>
      </c>
      <c r="H94" s="230" t="s">
        <v>82</v>
      </c>
      <c r="I94" s="231" t="s">
        <v>260</v>
      </c>
      <c r="J94" s="68" t="s">
        <v>150</v>
      </c>
      <c r="K94" s="223"/>
      <c r="L94" s="223"/>
    </row>
    <row r="95" spans="2:12" ht="134.25" customHeight="1" x14ac:dyDescent="0.25">
      <c r="B95" s="107"/>
      <c r="C95" s="197" t="s">
        <v>660</v>
      </c>
      <c r="D95" s="190" t="s">
        <v>661</v>
      </c>
      <c r="E95" s="190" t="s">
        <v>737</v>
      </c>
      <c r="F95" s="226">
        <v>2</v>
      </c>
      <c r="G95" s="227">
        <v>2023</v>
      </c>
      <c r="H95" s="230" t="s">
        <v>82</v>
      </c>
      <c r="I95" s="231" t="s">
        <v>260</v>
      </c>
      <c r="J95" s="68" t="s">
        <v>150</v>
      </c>
      <c r="K95" s="223"/>
      <c r="L95" s="223"/>
    </row>
    <row r="96" spans="2:12" ht="73.5" customHeight="1" x14ac:dyDescent="0.25">
      <c r="B96" s="107"/>
      <c r="C96" s="206" t="s">
        <v>662</v>
      </c>
      <c r="D96" s="190" t="s">
        <v>663</v>
      </c>
      <c r="E96" s="205" t="s">
        <v>698</v>
      </c>
      <c r="F96" s="226">
        <v>2</v>
      </c>
      <c r="G96" s="227">
        <v>2023</v>
      </c>
      <c r="H96" s="230" t="s">
        <v>82</v>
      </c>
      <c r="I96" s="231" t="s">
        <v>260</v>
      </c>
      <c r="J96" s="68" t="s">
        <v>150</v>
      </c>
      <c r="K96" s="223"/>
      <c r="L96" s="223"/>
    </row>
    <row r="97" spans="2:12" ht="73.5" customHeight="1" x14ac:dyDescent="0.25">
      <c r="B97" s="106"/>
      <c r="C97" s="197" t="s">
        <v>670</v>
      </c>
      <c r="D97" s="208" t="s">
        <v>671</v>
      </c>
      <c r="E97" s="190" t="s">
        <v>699</v>
      </c>
      <c r="F97" s="226">
        <v>1</v>
      </c>
      <c r="G97" s="227">
        <v>2023</v>
      </c>
      <c r="H97" s="230" t="s">
        <v>82</v>
      </c>
      <c r="I97" s="231" t="s">
        <v>260</v>
      </c>
      <c r="J97" s="68" t="s">
        <v>150</v>
      </c>
      <c r="K97" s="223"/>
      <c r="L97" s="223"/>
    </row>
    <row r="98" spans="2:12" ht="73.5" customHeight="1" x14ac:dyDescent="0.25">
      <c r="B98" s="106"/>
      <c r="C98" s="197" t="s">
        <v>672</v>
      </c>
      <c r="D98" s="208" t="s">
        <v>459</v>
      </c>
      <c r="E98" s="190" t="s">
        <v>700</v>
      </c>
      <c r="F98" s="226">
        <v>1</v>
      </c>
      <c r="G98" s="227">
        <v>2023</v>
      </c>
      <c r="H98" s="230" t="s">
        <v>82</v>
      </c>
      <c r="I98" s="231" t="s">
        <v>260</v>
      </c>
      <c r="J98" s="68">
        <v>100000</v>
      </c>
      <c r="K98" s="148">
        <f t="shared" ref="K98:K101" si="6">J98/7.5345</f>
        <v>13272.280841462605</v>
      </c>
      <c r="L98" s="223"/>
    </row>
    <row r="99" spans="2:12" ht="73.5" customHeight="1" x14ac:dyDescent="0.25">
      <c r="B99" s="106"/>
      <c r="C99" s="197" t="s">
        <v>673</v>
      </c>
      <c r="D99" s="208" t="s">
        <v>460</v>
      </c>
      <c r="E99" s="190" t="s">
        <v>727</v>
      </c>
      <c r="F99" s="226">
        <v>1</v>
      </c>
      <c r="G99" s="227">
        <v>2023</v>
      </c>
      <c r="H99" s="230" t="s">
        <v>82</v>
      </c>
      <c r="I99" s="231" t="s">
        <v>260</v>
      </c>
      <c r="J99" s="68">
        <v>30000</v>
      </c>
      <c r="K99" s="148">
        <f t="shared" si="6"/>
        <v>3981.6842524387812</v>
      </c>
      <c r="L99" s="223"/>
    </row>
    <row r="100" spans="2:12" ht="73.5" customHeight="1" x14ac:dyDescent="0.25">
      <c r="B100" s="106"/>
      <c r="C100" s="197" t="s">
        <v>674</v>
      </c>
      <c r="D100" s="208" t="s">
        <v>675</v>
      </c>
      <c r="E100" s="190" t="s">
        <v>726</v>
      </c>
      <c r="F100" s="226">
        <v>2</v>
      </c>
      <c r="G100" s="227">
        <v>2023</v>
      </c>
      <c r="H100" s="230" t="s">
        <v>82</v>
      </c>
      <c r="I100" s="231" t="s">
        <v>260</v>
      </c>
      <c r="J100" s="68"/>
      <c r="K100" s="148"/>
      <c r="L100" s="223"/>
    </row>
    <row r="101" spans="2:12" ht="73.5" customHeight="1" x14ac:dyDescent="0.25">
      <c r="B101" s="106"/>
      <c r="C101" s="197" t="s">
        <v>676</v>
      </c>
      <c r="D101" s="208" t="s">
        <v>461</v>
      </c>
      <c r="E101" s="190" t="s">
        <v>728</v>
      </c>
      <c r="F101" s="226">
        <v>1</v>
      </c>
      <c r="G101" s="227">
        <v>2023</v>
      </c>
      <c r="H101" s="230" t="s">
        <v>82</v>
      </c>
      <c r="I101" s="231" t="s">
        <v>260</v>
      </c>
      <c r="J101" s="68">
        <v>8000</v>
      </c>
      <c r="K101" s="148">
        <f t="shared" si="6"/>
        <v>1061.7824673170085</v>
      </c>
      <c r="L101" s="223"/>
    </row>
    <row r="102" spans="2:12" ht="73.5" customHeight="1" x14ac:dyDescent="0.25">
      <c r="B102" s="106"/>
      <c r="C102" s="197" t="s">
        <v>677</v>
      </c>
      <c r="D102" s="208" t="s">
        <v>678</v>
      </c>
      <c r="E102" s="190" t="s">
        <v>689</v>
      </c>
      <c r="F102" s="226">
        <v>1</v>
      </c>
      <c r="G102" s="227">
        <v>2023</v>
      </c>
      <c r="H102" s="230" t="s">
        <v>82</v>
      </c>
      <c r="I102" s="231" t="s">
        <v>260</v>
      </c>
      <c r="J102" s="222"/>
      <c r="K102" s="223"/>
      <c r="L102" s="223"/>
    </row>
    <row r="103" spans="2:12" ht="73.5" customHeight="1" x14ac:dyDescent="0.25">
      <c r="B103" s="106"/>
      <c r="C103" s="197" t="s">
        <v>679</v>
      </c>
      <c r="D103" s="208" t="s">
        <v>680</v>
      </c>
      <c r="E103" s="190" t="s">
        <v>690</v>
      </c>
      <c r="F103" s="226">
        <v>2</v>
      </c>
      <c r="G103" s="227">
        <v>2023</v>
      </c>
      <c r="H103" s="230" t="s">
        <v>82</v>
      </c>
      <c r="I103" s="231" t="s">
        <v>260</v>
      </c>
      <c r="J103" s="236" t="s">
        <v>150</v>
      </c>
      <c r="K103" s="223"/>
      <c r="L103" s="223"/>
    </row>
    <row r="104" spans="2:12" ht="73.5" customHeight="1" x14ac:dyDescent="0.25">
      <c r="B104" s="106"/>
      <c r="C104" s="206" t="s">
        <v>681</v>
      </c>
      <c r="D104" s="225" t="s">
        <v>682</v>
      </c>
      <c r="E104" s="190" t="s">
        <v>691</v>
      </c>
      <c r="F104" s="226">
        <v>2</v>
      </c>
      <c r="G104" s="227">
        <v>2023</v>
      </c>
      <c r="H104" s="230" t="s">
        <v>82</v>
      </c>
      <c r="I104" s="231" t="s">
        <v>260</v>
      </c>
      <c r="J104" s="222"/>
      <c r="K104" s="223"/>
      <c r="L104" s="223"/>
    </row>
    <row r="105" spans="2:12" ht="73.5" customHeight="1" x14ac:dyDescent="0.25">
      <c r="B105" s="106"/>
      <c r="C105" s="197" t="s">
        <v>683</v>
      </c>
      <c r="D105" s="208" t="s">
        <v>684</v>
      </c>
      <c r="E105" s="190" t="s">
        <v>692</v>
      </c>
      <c r="F105" s="226">
        <v>2</v>
      </c>
      <c r="G105" s="227">
        <v>2023</v>
      </c>
      <c r="H105" s="230" t="s">
        <v>82</v>
      </c>
      <c r="I105" s="231" t="s">
        <v>260</v>
      </c>
      <c r="J105" s="222"/>
      <c r="K105" s="223"/>
      <c r="L105" s="223"/>
    </row>
    <row r="106" spans="2:12" ht="73.5" customHeight="1" x14ac:dyDescent="0.25">
      <c r="B106" s="106"/>
      <c r="C106" s="197" t="s">
        <v>685</v>
      </c>
      <c r="D106" s="208" t="s">
        <v>686</v>
      </c>
      <c r="E106" s="190" t="s">
        <v>693</v>
      </c>
      <c r="F106" s="226">
        <v>1</v>
      </c>
      <c r="G106" s="227">
        <v>2023</v>
      </c>
      <c r="H106" s="230" t="s">
        <v>82</v>
      </c>
      <c r="I106" s="231" t="s">
        <v>260</v>
      </c>
      <c r="J106" s="235">
        <v>50000</v>
      </c>
      <c r="K106" s="148">
        <f t="shared" ref="K106:K107" si="7">J106/7.5345</f>
        <v>6636.1404207313026</v>
      </c>
      <c r="L106" s="223"/>
    </row>
    <row r="107" spans="2:12" ht="138.75" customHeight="1" x14ac:dyDescent="0.25">
      <c r="B107" s="106"/>
      <c r="C107" s="197" t="s">
        <v>687</v>
      </c>
      <c r="D107" s="208" t="s">
        <v>688</v>
      </c>
      <c r="E107" s="190" t="s">
        <v>694</v>
      </c>
      <c r="F107" s="227">
        <v>1</v>
      </c>
      <c r="G107" s="227">
        <v>2023</v>
      </c>
      <c r="H107" s="70" t="s">
        <v>198</v>
      </c>
      <c r="I107" s="229" t="s">
        <v>149</v>
      </c>
      <c r="J107" s="233">
        <v>70000</v>
      </c>
      <c r="K107" s="148">
        <f t="shared" si="7"/>
        <v>9290.596589023824</v>
      </c>
      <c r="L107" s="223"/>
    </row>
    <row r="108" spans="2:12" ht="184.5" customHeight="1" x14ac:dyDescent="0.25">
      <c r="B108" s="113"/>
      <c r="C108" s="197" t="s">
        <v>695</v>
      </c>
      <c r="D108" s="190" t="s">
        <v>696</v>
      </c>
      <c r="E108" s="190" t="s">
        <v>704</v>
      </c>
      <c r="F108" s="228">
        <v>1</v>
      </c>
      <c r="G108" s="227">
        <v>2023</v>
      </c>
      <c r="H108" s="70" t="s">
        <v>198</v>
      </c>
      <c r="I108" s="218" t="s">
        <v>260</v>
      </c>
      <c r="J108" s="219" t="s">
        <v>150</v>
      </c>
      <c r="K108" s="232"/>
      <c r="L108" s="220"/>
    </row>
    <row r="109" spans="2:12" x14ac:dyDescent="0.25">
      <c r="B109" s="8"/>
      <c r="C109" s="221"/>
      <c r="D109" s="158"/>
      <c r="E109" s="158"/>
      <c r="F109" s="60"/>
      <c r="G109" s="60"/>
      <c r="H109" s="60"/>
      <c r="I109" s="60"/>
      <c r="J109" s="16">
        <f>SUM(J93:J108)</f>
        <v>258000</v>
      </c>
      <c r="K109" s="16">
        <f>SUM(K93:K108)</f>
        <v>34242.484570973524</v>
      </c>
    </row>
    <row r="110" spans="2:12" x14ac:dyDescent="0.25">
      <c r="B110" s="9"/>
      <c r="C110" s="113"/>
      <c r="D110" s="114"/>
      <c r="E110" s="114"/>
      <c r="F110" s="115"/>
      <c r="G110" s="115"/>
      <c r="H110" s="114"/>
      <c r="I110" s="114"/>
      <c r="J110" s="116"/>
      <c r="K110" s="143"/>
    </row>
    <row r="111" spans="2:12" x14ac:dyDescent="0.25">
      <c r="B111" s="9"/>
    </row>
    <row r="112" spans="2:12" x14ac:dyDescent="0.25">
      <c r="B112" s="9"/>
    </row>
    <row r="113" spans="2:10" x14ac:dyDescent="0.25">
      <c r="B113" s="9"/>
    </row>
    <row r="114" spans="2:10" x14ac:dyDescent="0.25">
      <c r="B114" s="9"/>
    </row>
    <row r="115" spans="2:10" x14ac:dyDescent="0.25">
      <c r="B115" s="9"/>
    </row>
    <row r="116" spans="2:10" x14ac:dyDescent="0.25">
      <c r="B116" s="9"/>
    </row>
    <row r="117" spans="2:10" x14ac:dyDescent="0.25">
      <c r="B117" s="9"/>
    </row>
    <row r="118" spans="2:10" x14ac:dyDescent="0.25">
      <c r="B118" s="9"/>
    </row>
    <row r="119" spans="2:10" x14ac:dyDescent="0.25">
      <c r="B119" s="9"/>
      <c r="D119" s="9"/>
      <c r="E119" s="9"/>
      <c r="F119" s="9"/>
      <c r="G119" s="9"/>
      <c r="H119" s="9"/>
      <c r="I119" s="9"/>
      <c r="J119" s="9"/>
    </row>
    <row r="120" spans="2:10" x14ac:dyDescent="0.25">
      <c r="B120" s="9"/>
      <c r="D120" s="9"/>
      <c r="E120" s="9"/>
      <c r="F120" s="9"/>
      <c r="G120" s="9"/>
      <c r="H120" s="9"/>
      <c r="I120" s="9"/>
      <c r="J120" s="9"/>
    </row>
    <row r="121" spans="2:10" x14ac:dyDescent="0.25">
      <c r="B121" s="9"/>
      <c r="D121" s="9"/>
      <c r="E121" s="9"/>
      <c r="F121" s="9"/>
      <c r="G121" s="9"/>
      <c r="H121" s="9"/>
      <c r="I121" s="9"/>
      <c r="J121" s="9"/>
    </row>
    <row r="122" spans="2:10" x14ac:dyDescent="0.25">
      <c r="B122" s="9"/>
      <c r="D122" s="9"/>
      <c r="E122" s="9"/>
      <c r="F122" s="9"/>
      <c r="G122" s="9"/>
      <c r="H122" s="9"/>
      <c r="I122" s="9"/>
      <c r="J122" s="9"/>
    </row>
    <row r="123" spans="2:10" x14ac:dyDescent="0.25">
      <c r="B123" s="9"/>
      <c r="D123" s="9"/>
      <c r="E123" s="9"/>
      <c r="F123" s="9"/>
      <c r="G123" s="9"/>
      <c r="H123" s="9"/>
      <c r="I123" s="9"/>
      <c r="J123" s="9"/>
    </row>
    <row r="124" spans="2:10" x14ac:dyDescent="0.25">
      <c r="B124" s="9"/>
      <c r="D124" s="9"/>
      <c r="E124" s="9"/>
      <c r="F124" s="9"/>
      <c r="G124" s="9"/>
      <c r="H124" s="9"/>
      <c r="I124" s="9"/>
      <c r="J124" s="9"/>
    </row>
    <row r="125" spans="2:10" x14ac:dyDescent="0.25">
      <c r="B125" s="9"/>
      <c r="D125" s="9"/>
      <c r="E125" s="9"/>
      <c r="F125" s="9"/>
      <c r="G125" s="9"/>
      <c r="H125" s="9"/>
      <c r="I125" s="9"/>
      <c r="J125" s="9"/>
    </row>
    <row r="126" spans="2:10" x14ac:dyDescent="0.25">
      <c r="B126" s="9"/>
      <c r="D126" s="9"/>
      <c r="E126" s="9"/>
      <c r="F126" s="9"/>
      <c r="G126" s="9"/>
      <c r="H126" s="9"/>
      <c r="I126" s="9"/>
      <c r="J126" s="9"/>
    </row>
    <row r="127" spans="2:10" x14ac:dyDescent="0.25">
      <c r="B127" s="9"/>
      <c r="D127" s="9"/>
      <c r="E127" s="9"/>
      <c r="F127" s="9"/>
      <c r="G127" s="9"/>
      <c r="H127" s="9"/>
      <c r="I127" s="9"/>
      <c r="J127" s="9"/>
    </row>
    <row r="128" spans="2:10" x14ac:dyDescent="0.25">
      <c r="B128" s="9"/>
      <c r="D128" s="9"/>
      <c r="E128" s="9"/>
      <c r="F128" s="9"/>
      <c r="G128" s="9"/>
      <c r="H128" s="9"/>
      <c r="I128" s="9"/>
      <c r="J128" s="9"/>
    </row>
    <row r="129" spans="2:10" x14ac:dyDescent="0.25">
      <c r="B129" s="9"/>
      <c r="D129" s="9"/>
      <c r="E129" s="9"/>
      <c r="F129" s="9"/>
      <c r="G129" s="9"/>
      <c r="H129" s="9"/>
      <c r="I129" s="9"/>
      <c r="J129" s="9"/>
    </row>
    <row r="130" spans="2:10" x14ac:dyDescent="0.25">
      <c r="B130" s="9"/>
      <c r="D130" s="9"/>
      <c r="E130" s="9"/>
      <c r="F130" s="9"/>
      <c r="G130" s="9"/>
      <c r="H130" s="9"/>
      <c r="I130" s="9"/>
      <c r="J130" s="9"/>
    </row>
    <row r="131" spans="2:10" x14ac:dyDescent="0.25">
      <c r="B131" s="9"/>
      <c r="D131" s="9"/>
      <c r="E131" s="9"/>
      <c r="F131" s="9"/>
      <c r="G131" s="9"/>
      <c r="H131" s="9"/>
      <c r="I131" s="9"/>
      <c r="J131" s="9"/>
    </row>
    <row r="132" spans="2:10" x14ac:dyDescent="0.25">
      <c r="B132" s="9"/>
      <c r="D132" s="9"/>
      <c r="E132" s="9"/>
      <c r="F132" s="9"/>
      <c r="G132" s="9"/>
      <c r="H132" s="9"/>
      <c r="I132" s="9"/>
      <c r="J132" s="9"/>
    </row>
    <row r="133" spans="2:10" x14ac:dyDescent="0.25">
      <c r="B133" s="9"/>
      <c r="D133" s="9"/>
      <c r="E133" s="9"/>
      <c r="F133" s="9"/>
      <c r="G133" s="9"/>
      <c r="H133" s="9"/>
      <c r="I133" s="9"/>
      <c r="J133" s="9"/>
    </row>
    <row r="134" spans="2:10" x14ac:dyDescent="0.25">
      <c r="B134" s="9"/>
      <c r="D134" s="9"/>
      <c r="E134" s="9"/>
      <c r="F134" s="9"/>
      <c r="G134" s="9"/>
      <c r="H134" s="9"/>
      <c r="I134" s="9"/>
      <c r="J134" s="9"/>
    </row>
    <row r="135" spans="2:10" x14ac:dyDescent="0.25">
      <c r="D135" s="9"/>
      <c r="E135" s="9"/>
      <c r="F135" s="9"/>
      <c r="G135" s="9"/>
      <c r="H135" s="9"/>
      <c r="I135" s="9"/>
      <c r="J135" s="9"/>
    </row>
    <row r="136" spans="2:10" x14ac:dyDescent="0.25">
      <c r="D136" s="9"/>
      <c r="E136" s="9"/>
      <c r="F136" s="9"/>
      <c r="G136" s="9"/>
      <c r="H136" s="9"/>
      <c r="I136" s="9"/>
      <c r="J136" s="9"/>
    </row>
    <row r="137" spans="2:10" x14ac:dyDescent="0.25">
      <c r="D137" s="9"/>
      <c r="E137" s="9"/>
      <c r="F137" s="9"/>
      <c r="G137" s="9"/>
      <c r="H137" s="9"/>
      <c r="I137" s="9"/>
      <c r="J137" s="9"/>
    </row>
    <row r="138" spans="2:10" x14ac:dyDescent="0.25">
      <c r="D138" s="9"/>
      <c r="E138" s="9"/>
      <c r="F138" s="9"/>
      <c r="G138" s="9"/>
      <c r="H138" s="9"/>
      <c r="I138" s="9"/>
      <c r="J138" s="9"/>
    </row>
    <row r="139" spans="2:10" x14ac:dyDescent="0.25">
      <c r="D139" s="9"/>
      <c r="E139" s="9"/>
      <c r="F139" s="9"/>
      <c r="G139" s="9"/>
      <c r="H139" s="9"/>
      <c r="I139" s="9"/>
      <c r="J139" s="9"/>
    </row>
    <row r="140" spans="2:10" x14ac:dyDescent="0.25">
      <c r="D140" s="9"/>
      <c r="E140" s="9"/>
      <c r="F140" s="9"/>
      <c r="G140" s="9"/>
      <c r="H140" s="9"/>
      <c r="I140" s="9"/>
      <c r="J140" s="9"/>
    </row>
    <row r="141" spans="2:10" x14ac:dyDescent="0.25">
      <c r="D141" s="9"/>
      <c r="E141" s="9"/>
      <c r="F141" s="9"/>
      <c r="G141" s="9"/>
      <c r="H141" s="9"/>
      <c r="I141" s="9"/>
      <c r="J141" s="9"/>
    </row>
    <row r="142" spans="2:10" x14ac:dyDescent="0.25">
      <c r="D142" s="9"/>
      <c r="E142" s="9"/>
      <c r="F142" s="9"/>
      <c r="G142" s="9"/>
      <c r="H142" s="9"/>
      <c r="I142" s="9"/>
      <c r="J142" s="9"/>
    </row>
    <row r="143" spans="2:10" x14ac:dyDescent="0.25">
      <c r="D143" s="9"/>
      <c r="E143" s="9"/>
      <c r="F143" s="9"/>
      <c r="G143" s="9"/>
      <c r="H143" s="9"/>
      <c r="I143" s="9"/>
      <c r="J143" s="9"/>
    </row>
    <row r="144" spans="2:10" x14ac:dyDescent="0.25">
      <c r="D144" s="9"/>
      <c r="E144" s="9"/>
      <c r="F144" s="9"/>
      <c r="G144" s="9"/>
      <c r="H144" s="9"/>
      <c r="I144" s="9"/>
      <c r="J144" s="9"/>
    </row>
    <row r="145" spans="4:10" x14ac:dyDescent="0.25">
      <c r="D145" s="9"/>
      <c r="E145" s="9"/>
      <c r="F145" s="9"/>
      <c r="G145" s="9"/>
      <c r="H145" s="9"/>
      <c r="I145" s="9"/>
      <c r="J145" s="9"/>
    </row>
    <row r="146" spans="4:10" x14ac:dyDescent="0.25">
      <c r="D146" s="9"/>
      <c r="E146" s="9"/>
      <c r="F146" s="9"/>
      <c r="G146" s="9"/>
      <c r="H146" s="9"/>
      <c r="I146" s="9"/>
      <c r="J146" s="9"/>
    </row>
    <row r="147" spans="4:10" x14ac:dyDescent="0.25">
      <c r="D147" s="9"/>
      <c r="E147" s="9"/>
      <c r="F147" s="9"/>
      <c r="G147" s="9"/>
      <c r="H147" s="9"/>
      <c r="I147" s="9"/>
      <c r="J147" s="9"/>
    </row>
    <row r="148" spans="4:10" x14ac:dyDescent="0.25">
      <c r="D148" s="9"/>
      <c r="E148" s="9"/>
      <c r="F148" s="9"/>
      <c r="G148" s="9"/>
      <c r="H148" s="9"/>
      <c r="I148" s="9"/>
      <c r="J148" s="9"/>
    </row>
    <row r="149" spans="4:10" x14ac:dyDescent="0.25">
      <c r="D149" s="9"/>
      <c r="E149" s="9"/>
      <c r="F149" s="9"/>
      <c r="G149" s="9"/>
      <c r="H149" s="9"/>
      <c r="I149" s="9"/>
      <c r="J149" s="9"/>
    </row>
    <row r="150" spans="4:10" x14ac:dyDescent="0.25">
      <c r="D150" s="9"/>
      <c r="E150" s="9"/>
      <c r="F150" s="9"/>
      <c r="G150" s="9"/>
      <c r="H150" s="9"/>
      <c r="I150" s="9"/>
      <c r="J150" s="9"/>
    </row>
    <row r="151" spans="4:10" x14ac:dyDescent="0.25">
      <c r="D151" s="9"/>
      <c r="E151" s="9"/>
      <c r="F151" s="9"/>
      <c r="G151" s="9"/>
      <c r="H151" s="9"/>
      <c r="I151" s="9"/>
      <c r="J151" s="9"/>
    </row>
  </sheetData>
  <mergeCells count="16">
    <mergeCell ref="E51:E52"/>
    <mergeCell ref="B2:J2"/>
    <mergeCell ref="B3:G3"/>
    <mergeCell ref="B5:K5"/>
    <mergeCell ref="B6:B10"/>
    <mergeCell ref="B11:B20"/>
    <mergeCell ref="B21:B26"/>
    <mergeCell ref="B71:B89"/>
    <mergeCell ref="B70:C70"/>
    <mergeCell ref="B64:C64"/>
    <mergeCell ref="B29:B30"/>
    <mergeCell ref="B27:B28"/>
    <mergeCell ref="B31:B35"/>
    <mergeCell ref="B37:C37"/>
    <mergeCell ref="B65:B68"/>
    <mergeCell ref="B38:B62"/>
  </mergeCells>
  <phoneticPr fontId="40" type="noConversion"/>
  <dataValidations count="1">
    <dataValidation type="list" allowBlank="1" showInputMessage="1" showErrorMessage="1" prompt="ODABRATI JEDNU OD PONUĐENIH TVRDNJI" sqref="F38:F62 F6:F35 F71:F90" xr:uid="{00000000-0002-0000-0500-000000000000}">
      <formula1>PRIORITETI</formula1>
    </dataValidation>
  </dataValidations>
  <pageMargins left="0.7" right="0.7" top="0.75" bottom="0.75" header="0.3" footer="0.3"/>
  <pageSetup paperSize="8" scale="9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16"/>
  <sheetViews>
    <sheetView view="pageBreakPreview" topLeftCell="A4" zoomScale="106" zoomScaleNormal="100" zoomScaleSheetLayoutView="106" workbookViewId="0">
      <selection activeCell="B15" sqref="B15:H15"/>
    </sheetView>
  </sheetViews>
  <sheetFormatPr defaultColWidth="9.140625" defaultRowHeight="15" x14ac:dyDescent="0.25"/>
  <cols>
    <col min="1" max="1" width="9.140625" style="3"/>
    <col min="2" max="2" width="12.7109375" style="3" customWidth="1"/>
    <col min="3" max="3" width="30.7109375" style="3" customWidth="1"/>
    <col min="4" max="6" width="12.7109375" style="3" customWidth="1"/>
    <col min="7" max="8" width="30.7109375" style="3" customWidth="1"/>
    <col min="9" max="16384" width="9.140625" style="3"/>
  </cols>
  <sheetData>
    <row r="2" spans="2:8" s="2" customFormat="1" ht="30" customHeight="1" x14ac:dyDescent="0.25">
      <c r="B2" s="318" t="s">
        <v>59</v>
      </c>
      <c r="C2" s="327"/>
      <c r="D2" s="327"/>
      <c r="E2" s="327"/>
      <c r="F2" s="327"/>
      <c r="G2" s="327"/>
    </row>
    <row r="3" spans="2:8" ht="30" customHeight="1" x14ac:dyDescent="0.25">
      <c r="B3" s="326" t="s">
        <v>60</v>
      </c>
      <c r="C3" s="326"/>
      <c r="D3" s="326"/>
      <c r="E3" s="326"/>
      <c r="F3" s="326"/>
      <c r="G3" s="326"/>
      <c r="H3" s="326"/>
    </row>
    <row r="4" spans="2:8" s="41" customFormat="1" ht="60" customHeight="1" x14ac:dyDescent="0.2">
      <c r="B4" s="28" t="s">
        <v>57</v>
      </c>
      <c r="C4" s="28" t="s">
        <v>14</v>
      </c>
      <c r="D4" s="44" t="s">
        <v>48</v>
      </c>
      <c r="E4" s="44" t="s">
        <v>47</v>
      </c>
      <c r="F4" s="44" t="s">
        <v>52</v>
      </c>
      <c r="G4" s="28" t="s">
        <v>15</v>
      </c>
      <c r="H4" s="28" t="s">
        <v>49</v>
      </c>
    </row>
    <row r="5" spans="2:8" ht="108.75" customHeight="1" x14ac:dyDescent="0.25">
      <c r="B5" s="56" t="s">
        <v>494</v>
      </c>
      <c r="C5" s="174" t="s">
        <v>506</v>
      </c>
      <c r="D5" s="99">
        <v>2010</v>
      </c>
      <c r="E5" s="56" t="s">
        <v>462</v>
      </c>
      <c r="F5" s="56" t="s">
        <v>159</v>
      </c>
      <c r="G5" s="105" t="s">
        <v>165</v>
      </c>
      <c r="H5" s="69" t="s">
        <v>463</v>
      </c>
    </row>
    <row r="6" spans="2:8" ht="123.75" customHeight="1" x14ac:dyDescent="0.25">
      <c r="B6" s="56" t="s">
        <v>386</v>
      </c>
      <c r="C6" s="174" t="s">
        <v>504</v>
      </c>
      <c r="D6" s="99" t="s">
        <v>464</v>
      </c>
      <c r="E6" s="56" t="s">
        <v>465</v>
      </c>
      <c r="F6" s="56" t="s">
        <v>159</v>
      </c>
      <c r="G6" s="170" t="s">
        <v>466</v>
      </c>
      <c r="H6" s="69" t="s">
        <v>467</v>
      </c>
    </row>
    <row r="7" spans="2:8" ht="147.6" customHeight="1" x14ac:dyDescent="0.25">
      <c r="B7" s="56" t="s">
        <v>386</v>
      </c>
      <c r="C7" s="174" t="s">
        <v>505</v>
      </c>
      <c r="D7" s="99" t="s">
        <v>396</v>
      </c>
      <c r="E7" s="56" t="s">
        <v>468</v>
      </c>
      <c r="F7" s="56" t="s">
        <v>159</v>
      </c>
      <c r="G7" s="105" t="s">
        <v>469</v>
      </c>
      <c r="H7" s="69" t="s">
        <v>470</v>
      </c>
    </row>
    <row r="8" spans="2:8" ht="148.15" customHeight="1" x14ac:dyDescent="0.25">
      <c r="B8" s="65" t="s">
        <v>471</v>
      </c>
      <c r="C8" s="175" t="s">
        <v>507</v>
      </c>
      <c r="D8" s="56" t="s">
        <v>354</v>
      </c>
      <c r="E8" s="56" t="s">
        <v>158</v>
      </c>
      <c r="F8" s="66" t="s">
        <v>197</v>
      </c>
      <c r="G8" s="98" t="s">
        <v>472</v>
      </c>
      <c r="H8" s="69" t="s">
        <v>473</v>
      </c>
    </row>
    <row r="9" spans="2:8" ht="136.15" customHeight="1" x14ac:dyDescent="0.25">
      <c r="B9" s="58" t="s">
        <v>384</v>
      </c>
      <c r="C9" s="66" t="s">
        <v>512</v>
      </c>
      <c r="D9" s="99" t="s">
        <v>474</v>
      </c>
      <c r="E9" s="56" t="s">
        <v>158</v>
      </c>
      <c r="F9" s="66" t="s">
        <v>198</v>
      </c>
      <c r="G9" s="98" t="s">
        <v>475</v>
      </c>
      <c r="H9" s="69" t="s">
        <v>473</v>
      </c>
    </row>
    <row r="10" spans="2:8" ht="124.5" customHeight="1" x14ac:dyDescent="0.25">
      <c r="B10" s="65" t="s">
        <v>385</v>
      </c>
      <c r="C10" s="176" t="s">
        <v>508</v>
      </c>
      <c r="D10" s="85" t="s">
        <v>361</v>
      </c>
      <c r="E10" s="85" t="s">
        <v>158</v>
      </c>
      <c r="F10" s="66" t="s">
        <v>191</v>
      </c>
      <c r="G10" s="98" t="s">
        <v>476</v>
      </c>
      <c r="H10" s="85" t="s">
        <v>477</v>
      </c>
    </row>
    <row r="11" spans="2:8" ht="133.5" customHeight="1" x14ac:dyDescent="0.25">
      <c r="B11" s="65" t="s">
        <v>385</v>
      </c>
      <c r="C11" s="176" t="s">
        <v>513</v>
      </c>
      <c r="D11" s="85">
        <v>2010</v>
      </c>
      <c r="E11" s="85" t="s">
        <v>158</v>
      </c>
      <c r="F11" s="66" t="s">
        <v>191</v>
      </c>
      <c r="G11" s="89" t="s">
        <v>160</v>
      </c>
      <c r="H11" s="89" t="s">
        <v>166</v>
      </c>
    </row>
    <row r="12" spans="2:8" ht="116.25" customHeight="1" x14ac:dyDescent="0.25">
      <c r="B12" s="65" t="s">
        <v>385</v>
      </c>
      <c r="C12" s="177" t="s">
        <v>509</v>
      </c>
      <c r="D12" s="85">
        <v>2011</v>
      </c>
      <c r="E12" s="85" t="s">
        <v>478</v>
      </c>
      <c r="F12" s="66" t="s">
        <v>191</v>
      </c>
      <c r="G12" s="89" t="s">
        <v>479</v>
      </c>
      <c r="H12" s="89" t="s">
        <v>167</v>
      </c>
    </row>
    <row r="13" spans="2:8" ht="99" customHeight="1" x14ac:dyDescent="0.25">
      <c r="B13" s="65" t="s">
        <v>386</v>
      </c>
      <c r="C13" s="177" t="s">
        <v>510</v>
      </c>
      <c r="D13" s="85">
        <v>2008</v>
      </c>
      <c r="E13" s="85" t="s">
        <v>158</v>
      </c>
      <c r="F13" s="66" t="s">
        <v>191</v>
      </c>
      <c r="G13" s="89" t="s">
        <v>480</v>
      </c>
      <c r="H13" s="89" t="s">
        <v>473</v>
      </c>
    </row>
    <row r="14" spans="2:8" ht="147" customHeight="1" x14ac:dyDescent="0.25">
      <c r="B14" s="65" t="s">
        <v>497</v>
      </c>
      <c r="C14" s="177" t="s">
        <v>511</v>
      </c>
      <c r="D14" s="56">
        <v>2015</v>
      </c>
      <c r="E14" s="85" t="s">
        <v>478</v>
      </c>
      <c r="F14" s="66" t="s">
        <v>191</v>
      </c>
      <c r="G14" s="89" t="s">
        <v>481</v>
      </c>
      <c r="H14" s="89" t="s">
        <v>482</v>
      </c>
    </row>
    <row r="15" spans="2:8" ht="138" customHeight="1" x14ac:dyDescent="0.25">
      <c r="B15" s="328" t="s">
        <v>37</v>
      </c>
      <c r="C15" s="329"/>
      <c r="D15" s="329"/>
      <c r="E15" s="329"/>
      <c r="F15" s="329"/>
      <c r="G15" s="329"/>
      <c r="H15" s="330"/>
    </row>
    <row r="16" spans="2:8" ht="43.15" customHeight="1" x14ac:dyDescent="0.25"/>
  </sheetData>
  <mergeCells count="3">
    <mergeCell ref="B3:H3"/>
    <mergeCell ref="B2:G2"/>
    <mergeCell ref="B15:H15"/>
  </mergeCells>
  <pageMargins left="0.70866141732283472" right="0.70866141732283472" top="0.74803149606299213" bottom="0.74803149606299213" header="0.31496062992125984" footer="0.31496062992125984"/>
  <pageSetup paperSize="9" scale="91" fitToHeight="0"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43"/>
  <sheetViews>
    <sheetView view="pageBreakPreview" topLeftCell="A25" zoomScaleNormal="100" zoomScaleSheetLayoutView="100" workbookViewId="0">
      <selection activeCell="B39" sqref="B39"/>
    </sheetView>
  </sheetViews>
  <sheetFormatPr defaultColWidth="9.140625" defaultRowHeight="15" x14ac:dyDescent="0.25"/>
  <cols>
    <col min="1" max="1" width="9.140625" style="3"/>
    <col min="2" max="2" width="95" style="3" customWidth="1"/>
    <col min="3" max="10" width="9.140625" style="3"/>
    <col min="11" max="11" width="19" style="3" customWidth="1"/>
    <col min="12" max="16384" width="9.140625" style="3"/>
  </cols>
  <sheetData>
    <row r="2" spans="2:2" ht="19.899999999999999" customHeight="1" x14ac:dyDescent="0.25">
      <c r="B2" s="31" t="s">
        <v>61</v>
      </c>
    </row>
    <row r="3" spans="2:2" ht="30" customHeight="1" x14ac:dyDescent="0.25">
      <c r="B3" s="27" t="s">
        <v>62</v>
      </c>
    </row>
    <row r="4" spans="2:2" ht="15" customHeight="1" x14ac:dyDescent="0.25">
      <c r="B4" s="132" t="s">
        <v>217</v>
      </c>
    </row>
    <row r="5" spans="2:2" ht="79.900000000000006" customHeight="1" x14ac:dyDescent="0.25">
      <c r="B5" s="133" t="s">
        <v>173</v>
      </c>
    </row>
    <row r="6" spans="2:2" ht="150" x14ac:dyDescent="0.25">
      <c r="B6" s="104" t="s">
        <v>340</v>
      </c>
    </row>
    <row r="7" spans="2:2" x14ac:dyDescent="0.25">
      <c r="B7" s="134" t="s">
        <v>147</v>
      </c>
    </row>
    <row r="8" spans="2:2" x14ac:dyDescent="0.25">
      <c r="B8" s="134" t="s">
        <v>175</v>
      </c>
    </row>
    <row r="9" spans="2:2" x14ac:dyDescent="0.25">
      <c r="B9" s="134" t="s">
        <v>174</v>
      </c>
    </row>
    <row r="10" spans="2:2" x14ac:dyDescent="0.25">
      <c r="B10" s="134" t="s">
        <v>168</v>
      </c>
    </row>
    <row r="11" spans="2:2" x14ac:dyDescent="0.25">
      <c r="B11" s="45"/>
    </row>
    <row r="12" spans="2:2" ht="30" x14ac:dyDescent="0.25">
      <c r="B12" s="132" t="s">
        <v>218</v>
      </c>
    </row>
    <row r="13" spans="2:2" ht="33" customHeight="1" x14ac:dyDescent="0.25">
      <c r="B13" s="133" t="s">
        <v>341</v>
      </c>
    </row>
    <row r="14" spans="2:2" ht="144" customHeight="1" x14ac:dyDescent="0.25">
      <c r="B14" s="108" t="s">
        <v>146</v>
      </c>
    </row>
    <row r="15" spans="2:2" x14ac:dyDescent="0.25">
      <c r="B15" s="134" t="s">
        <v>147</v>
      </c>
    </row>
    <row r="16" spans="2:2" x14ac:dyDescent="0.25">
      <c r="B16" s="134" t="s">
        <v>175</v>
      </c>
    </row>
    <row r="17" spans="2:2" x14ac:dyDescent="0.25">
      <c r="B17" s="134" t="s">
        <v>342</v>
      </c>
    </row>
    <row r="18" spans="2:2" x14ac:dyDescent="0.25">
      <c r="B18" s="134" t="s">
        <v>343</v>
      </c>
    </row>
    <row r="19" spans="2:2" x14ac:dyDescent="0.25">
      <c r="B19" s="118"/>
    </row>
    <row r="20" spans="2:2" x14ac:dyDescent="0.25">
      <c r="B20" s="132" t="s">
        <v>219</v>
      </c>
    </row>
    <row r="21" spans="2:2" ht="60" x14ac:dyDescent="0.25">
      <c r="B21" s="133" t="s">
        <v>344</v>
      </c>
    </row>
    <row r="22" spans="2:2" x14ac:dyDescent="0.25">
      <c r="B22" s="108" t="s">
        <v>147</v>
      </c>
    </row>
    <row r="23" spans="2:2" x14ac:dyDescent="0.25">
      <c r="B23" s="134" t="s">
        <v>345</v>
      </c>
    </row>
    <row r="24" spans="2:2" x14ac:dyDescent="0.25">
      <c r="B24" s="134" t="s">
        <v>220</v>
      </c>
    </row>
    <row r="25" spans="2:2" x14ac:dyDescent="0.25">
      <c r="B25" s="118"/>
    </row>
    <row r="26" spans="2:2" x14ac:dyDescent="0.25">
      <c r="B26" s="46" t="s">
        <v>56</v>
      </c>
    </row>
    <row r="27" spans="2:2" ht="30" customHeight="1" x14ac:dyDescent="0.25">
      <c r="B27" s="27" t="s">
        <v>63</v>
      </c>
    </row>
    <row r="28" spans="2:2" x14ac:dyDescent="0.25">
      <c r="B28" s="132" t="s">
        <v>346</v>
      </c>
    </row>
    <row r="29" spans="2:2" ht="230.25" customHeight="1" x14ac:dyDescent="0.25">
      <c r="B29" s="104" t="s">
        <v>347</v>
      </c>
    </row>
    <row r="30" spans="2:2" x14ac:dyDescent="0.25">
      <c r="B30" s="134"/>
    </row>
    <row r="31" spans="2:2" x14ac:dyDescent="0.25">
      <c r="B31" s="134" t="s">
        <v>147</v>
      </c>
    </row>
    <row r="32" spans="2:2" x14ac:dyDescent="0.25">
      <c r="B32" s="134" t="s">
        <v>348</v>
      </c>
    </row>
    <row r="33" spans="2:2" x14ac:dyDescent="0.25">
      <c r="B33" s="134" t="s">
        <v>349</v>
      </c>
    </row>
    <row r="34" spans="2:2" x14ac:dyDescent="0.25">
      <c r="B34" s="118"/>
    </row>
    <row r="36" spans="2:2" ht="184.15" customHeight="1" x14ac:dyDescent="0.25"/>
    <row r="39" spans="2:2" ht="15.75" customHeight="1" x14ac:dyDescent="0.25"/>
    <row r="41" spans="2:2" ht="17.25" customHeight="1" x14ac:dyDescent="0.25"/>
    <row r="42" spans="2:2" ht="126" customHeight="1" x14ac:dyDescent="0.25"/>
    <row r="43" spans="2:2" ht="17.25" customHeight="1" x14ac:dyDescent="0.25"/>
  </sheetData>
  <pageMargins left="0.7" right="0.7" top="0.75" bottom="0.75" header="0.3" footer="0.3"/>
  <pageSetup paperSize="9" scale="92" fitToHeight="0" orientation="portrait" r:id="rId1"/>
  <rowBreaks count="1" manualBreakCount="1">
    <brk id="14" min="1" max="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11C0-D626-4A1B-9437-FE4C07252F4C}">
  <dimension ref="A1:E478"/>
  <sheetViews>
    <sheetView topLeftCell="A22" workbookViewId="0">
      <selection activeCell="G467" sqref="G467"/>
    </sheetView>
  </sheetViews>
  <sheetFormatPr defaultRowHeight="15" x14ac:dyDescent="0.25"/>
  <cols>
    <col min="1" max="1" width="23.7109375" customWidth="1"/>
    <col min="2" max="2" width="12.7109375" customWidth="1"/>
    <col min="3" max="3" width="30.5703125" customWidth="1"/>
    <col min="4" max="4" width="11.7109375" customWidth="1"/>
    <col min="5" max="5" width="18.7109375" customWidth="1"/>
  </cols>
  <sheetData>
    <row r="1" spans="1:5" ht="15" customHeight="1" x14ac:dyDescent="0.25">
      <c r="A1" s="3"/>
      <c r="B1" s="40"/>
      <c r="C1" s="40"/>
      <c r="D1" s="40"/>
      <c r="E1" s="40"/>
    </row>
    <row r="2" spans="1:5" ht="18.75" x14ac:dyDescent="0.25">
      <c r="A2" s="241" t="s">
        <v>64</v>
      </c>
      <c r="B2" s="241"/>
      <c r="C2" s="241"/>
      <c r="D2" s="241"/>
      <c r="E2" s="241"/>
    </row>
    <row r="3" spans="1:5" x14ac:dyDescent="0.25">
      <c r="A3" s="332" t="s">
        <v>65</v>
      </c>
      <c r="B3" s="332"/>
      <c r="C3" s="332"/>
      <c r="D3" s="332"/>
      <c r="E3" s="332"/>
    </row>
    <row r="471" spans="1:5" x14ac:dyDescent="0.25">
      <c r="A471" s="331" t="s">
        <v>66</v>
      </c>
      <c r="B471" s="331"/>
      <c r="C471" s="331"/>
      <c r="D471" s="331"/>
      <c r="E471" s="331"/>
    </row>
    <row r="472" spans="1:5" ht="45" x14ac:dyDescent="0.25">
      <c r="A472" s="239" t="s">
        <v>25</v>
      </c>
      <c r="B472" s="239" t="s">
        <v>27</v>
      </c>
      <c r="C472" s="239" t="s">
        <v>238</v>
      </c>
      <c r="D472" s="239" t="s">
        <v>26</v>
      </c>
      <c r="E472" s="239" t="s">
        <v>29</v>
      </c>
    </row>
    <row r="473" spans="1:5" ht="60" x14ac:dyDescent="0.25">
      <c r="A473" s="126" t="s">
        <v>144</v>
      </c>
      <c r="B473" s="61" t="s">
        <v>235</v>
      </c>
      <c r="C473" s="62" t="s">
        <v>324</v>
      </c>
      <c r="D473" s="62" t="s">
        <v>236</v>
      </c>
      <c r="E473" s="61" t="s">
        <v>145</v>
      </c>
    </row>
    <row r="474" spans="1:5" ht="60" x14ac:dyDescent="0.25">
      <c r="A474" s="39" t="s">
        <v>325</v>
      </c>
      <c r="B474" s="39" t="s">
        <v>235</v>
      </c>
      <c r="C474" s="63" t="s">
        <v>326</v>
      </c>
      <c r="D474" s="39" t="s">
        <v>327</v>
      </c>
      <c r="E474" s="39" t="s">
        <v>328</v>
      </c>
    </row>
    <row r="475" spans="1:5" ht="60" x14ac:dyDescent="0.25">
      <c r="A475" s="130" t="s">
        <v>325</v>
      </c>
      <c r="B475" s="45" t="s">
        <v>329</v>
      </c>
      <c r="C475" s="131" t="s">
        <v>330</v>
      </c>
      <c r="D475" s="45" t="s">
        <v>331</v>
      </c>
      <c r="E475" s="45" t="s">
        <v>332</v>
      </c>
    </row>
    <row r="476" spans="1:5" ht="105" x14ac:dyDescent="0.25">
      <c r="A476" s="130" t="s">
        <v>325</v>
      </c>
      <c r="B476" s="45" t="s">
        <v>329</v>
      </c>
      <c r="C476" s="131" t="s">
        <v>333</v>
      </c>
      <c r="D476" s="45" t="s">
        <v>331</v>
      </c>
      <c r="E476" s="45" t="s">
        <v>334</v>
      </c>
    </row>
    <row r="477" spans="1:5" ht="45" x14ac:dyDescent="0.25">
      <c r="A477" s="45" t="s">
        <v>335</v>
      </c>
      <c r="B477" s="45" t="s">
        <v>237</v>
      </c>
      <c r="C477" s="131">
        <v>2050</v>
      </c>
      <c r="D477" s="45" t="s">
        <v>336</v>
      </c>
      <c r="E477" s="45" t="s">
        <v>337</v>
      </c>
    </row>
    <row r="478" spans="1:5" ht="45" x14ac:dyDescent="0.25">
      <c r="A478" s="130" t="s">
        <v>325</v>
      </c>
      <c r="B478" s="45" t="s">
        <v>237</v>
      </c>
      <c r="C478" s="131">
        <v>650</v>
      </c>
      <c r="D478" s="45" t="s">
        <v>338</v>
      </c>
      <c r="E478" s="45" t="s">
        <v>339</v>
      </c>
    </row>
  </sheetData>
  <mergeCells count="3">
    <mergeCell ref="A471:E471"/>
    <mergeCell ref="A2:E2"/>
    <mergeCell ref="A3:E3"/>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3</xdr:row>
                <xdr:rowOff>0</xdr:rowOff>
              </from>
              <to>
                <xdr:col>4</xdr:col>
                <xdr:colOff>828675</xdr:colOff>
                <xdr:row>49</xdr:row>
                <xdr:rowOff>104775</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r:id="rId7">
            <anchor moveWithCells="1">
              <from>
                <xdr:col>0</xdr:col>
                <xdr:colOff>0</xdr:colOff>
                <xdr:row>50</xdr:row>
                <xdr:rowOff>0</xdr:rowOff>
              </from>
              <to>
                <xdr:col>4</xdr:col>
                <xdr:colOff>685800</xdr:colOff>
                <xdr:row>64</xdr:row>
                <xdr:rowOff>114300</xdr:rowOff>
              </to>
            </anchor>
          </objectPr>
        </oleObject>
      </mc:Choice>
      <mc:Fallback>
        <oleObject progId="Word.Document.12" shapeId="2050" r:id="rId6"/>
      </mc:Fallback>
    </mc:AlternateContent>
    <mc:AlternateContent xmlns:mc="http://schemas.openxmlformats.org/markup-compatibility/2006">
      <mc:Choice Requires="x14">
        <oleObject progId="Word.Document.12" shapeId="2051" r:id="rId8">
          <objectPr defaultSize="0" r:id="rId9">
            <anchor moveWithCells="1">
              <from>
                <xdr:col>0</xdr:col>
                <xdr:colOff>0</xdr:colOff>
                <xdr:row>66</xdr:row>
                <xdr:rowOff>0</xdr:rowOff>
              </from>
              <to>
                <xdr:col>4</xdr:col>
                <xdr:colOff>828675</xdr:colOff>
                <xdr:row>95</xdr:row>
                <xdr:rowOff>28575</xdr:rowOff>
              </to>
            </anchor>
          </objectPr>
        </oleObject>
      </mc:Choice>
      <mc:Fallback>
        <oleObject progId="Word.Document.12" shapeId="2051" r:id="rId8"/>
      </mc:Fallback>
    </mc:AlternateContent>
    <mc:AlternateContent xmlns:mc="http://schemas.openxmlformats.org/markup-compatibility/2006">
      <mc:Choice Requires="x14">
        <oleObject progId="Word.Document.12" shapeId="2052" r:id="rId10">
          <objectPr defaultSize="0" r:id="rId11">
            <anchor moveWithCells="1">
              <from>
                <xdr:col>0</xdr:col>
                <xdr:colOff>0</xdr:colOff>
                <xdr:row>96</xdr:row>
                <xdr:rowOff>0</xdr:rowOff>
              </from>
              <to>
                <xdr:col>4</xdr:col>
                <xdr:colOff>685800</xdr:colOff>
                <xdr:row>104</xdr:row>
                <xdr:rowOff>47625</xdr:rowOff>
              </to>
            </anchor>
          </objectPr>
        </oleObject>
      </mc:Choice>
      <mc:Fallback>
        <oleObject progId="Word.Document.12" shapeId="2052" r:id="rId10"/>
      </mc:Fallback>
    </mc:AlternateContent>
    <mc:AlternateContent xmlns:mc="http://schemas.openxmlformats.org/markup-compatibility/2006">
      <mc:Choice Requires="x14">
        <oleObject progId="Word.Document.12" shapeId="2053" r:id="rId12">
          <objectPr defaultSize="0" r:id="rId13">
            <anchor moveWithCells="1">
              <from>
                <xdr:col>0</xdr:col>
                <xdr:colOff>0</xdr:colOff>
                <xdr:row>105</xdr:row>
                <xdr:rowOff>0</xdr:rowOff>
              </from>
              <to>
                <xdr:col>4</xdr:col>
                <xdr:colOff>828675</xdr:colOff>
                <xdr:row>134</xdr:row>
                <xdr:rowOff>28575</xdr:rowOff>
              </to>
            </anchor>
          </objectPr>
        </oleObject>
      </mc:Choice>
      <mc:Fallback>
        <oleObject progId="Word.Document.12" shapeId="2053" r:id="rId12"/>
      </mc:Fallback>
    </mc:AlternateContent>
    <mc:AlternateContent xmlns:mc="http://schemas.openxmlformats.org/markup-compatibility/2006">
      <mc:Choice Requires="x14">
        <oleObject progId="Word.Document.12" shapeId="2054" r:id="rId14">
          <objectPr defaultSize="0" r:id="rId15">
            <anchor moveWithCells="1">
              <from>
                <xdr:col>0</xdr:col>
                <xdr:colOff>0</xdr:colOff>
                <xdr:row>135</xdr:row>
                <xdr:rowOff>0</xdr:rowOff>
              </from>
              <to>
                <xdr:col>4</xdr:col>
                <xdr:colOff>685800</xdr:colOff>
                <xdr:row>144</xdr:row>
                <xdr:rowOff>9525</xdr:rowOff>
              </to>
            </anchor>
          </objectPr>
        </oleObject>
      </mc:Choice>
      <mc:Fallback>
        <oleObject progId="Word.Document.12" shapeId="2054" r:id="rId14"/>
      </mc:Fallback>
    </mc:AlternateContent>
    <mc:AlternateContent xmlns:mc="http://schemas.openxmlformats.org/markup-compatibility/2006">
      <mc:Choice Requires="x14">
        <oleObject progId="Word.Document.12" shapeId="2055" r:id="rId16">
          <objectPr defaultSize="0" r:id="rId17">
            <anchor moveWithCells="1">
              <from>
                <xdr:col>0</xdr:col>
                <xdr:colOff>0</xdr:colOff>
                <xdr:row>145</xdr:row>
                <xdr:rowOff>0</xdr:rowOff>
              </from>
              <to>
                <xdr:col>4</xdr:col>
                <xdr:colOff>828675</xdr:colOff>
                <xdr:row>191</xdr:row>
                <xdr:rowOff>123825</xdr:rowOff>
              </to>
            </anchor>
          </objectPr>
        </oleObject>
      </mc:Choice>
      <mc:Fallback>
        <oleObject progId="Word.Document.12" shapeId="2055" r:id="rId16"/>
      </mc:Fallback>
    </mc:AlternateContent>
    <mc:AlternateContent xmlns:mc="http://schemas.openxmlformats.org/markup-compatibility/2006">
      <mc:Choice Requires="x14">
        <oleObject progId="Word.Document.12" shapeId="2056" r:id="rId18">
          <objectPr defaultSize="0" r:id="rId19">
            <anchor moveWithCells="1">
              <from>
                <xdr:col>0</xdr:col>
                <xdr:colOff>0</xdr:colOff>
                <xdr:row>193</xdr:row>
                <xdr:rowOff>0</xdr:rowOff>
              </from>
              <to>
                <xdr:col>4</xdr:col>
                <xdr:colOff>895350</xdr:colOff>
                <xdr:row>231</xdr:row>
                <xdr:rowOff>171450</xdr:rowOff>
              </to>
            </anchor>
          </objectPr>
        </oleObject>
      </mc:Choice>
      <mc:Fallback>
        <oleObject progId="Word.Document.12" shapeId="2056" r:id="rId18"/>
      </mc:Fallback>
    </mc:AlternateContent>
    <mc:AlternateContent xmlns:mc="http://schemas.openxmlformats.org/markup-compatibility/2006">
      <mc:Choice Requires="x14">
        <oleObject progId="Word.Document.12" shapeId="2057" r:id="rId20">
          <objectPr defaultSize="0" r:id="rId21">
            <anchor moveWithCells="1">
              <from>
                <xdr:col>0</xdr:col>
                <xdr:colOff>0</xdr:colOff>
                <xdr:row>233</xdr:row>
                <xdr:rowOff>0</xdr:rowOff>
              </from>
              <to>
                <xdr:col>4</xdr:col>
                <xdr:colOff>685800</xdr:colOff>
                <xdr:row>236</xdr:row>
                <xdr:rowOff>114300</xdr:rowOff>
              </to>
            </anchor>
          </objectPr>
        </oleObject>
      </mc:Choice>
      <mc:Fallback>
        <oleObject progId="Word.Document.12" shapeId="2057" r:id="rId20"/>
      </mc:Fallback>
    </mc:AlternateContent>
    <mc:AlternateContent xmlns:mc="http://schemas.openxmlformats.org/markup-compatibility/2006">
      <mc:Choice Requires="x14">
        <oleObject progId="Word.Document.12" shapeId="2058" r:id="rId22">
          <objectPr defaultSize="0" r:id="rId23">
            <anchor moveWithCells="1">
              <from>
                <xdr:col>0</xdr:col>
                <xdr:colOff>0</xdr:colOff>
                <xdr:row>238</xdr:row>
                <xdr:rowOff>0</xdr:rowOff>
              </from>
              <to>
                <xdr:col>4</xdr:col>
                <xdr:colOff>895350</xdr:colOff>
                <xdr:row>261</xdr:row>
                <xdr:rowOff>57150</xdr:rowOff>
              </to>
            </anchor>
          </objectPr>
        </oleObject>
      </mc:Choice>
      <mc:Fallback>
        <oleObject progId="Word.Document.12" shapeId="2058" r:id="rId22"/>
      </mc:Fallback>
    </mc:AlternateContent>
    <mc:AlternateContent xmlns:mc="http://schemas.openxmlformats.org/markup-compatibility/2006">
      <mc:Choice Requires="x14">
        <oleObject progId="Word.Document.12" shapeId="2059" r:id="rId24">
          <objectPr defaultSize="0" r:id="rId25">
            <anchor moveWithCells="1">
              <from>
                <xdr:col>0</xdr:col>
                <xdr:colOff>0</xdr:colOff>
                <xdr:row>262</xdr:row>
                <xdr:rowOff>0</xdr:rowOff>
              </from>
              <to>
                <xdr:col>4</xdr:col>
                <xdr:colOff>685800</xdr:colOff>
                <xdr:row>265</xdr:row>
                <xdr:rowOff>104775</xdr:rowOff>
              </to>
            </anchor>
          </objectPr>
        </oleObject>
      </mc:Choice>
      <mc:Fallback>
        <oleObject progId="Word.Document.12" shapeId="2059" r:id="rId24"/>
      </mc:Fallback>
    </mc:AlternateContent>
    <mc:AlternateContent xmlns:mc="http://schemas.openxmlformats.org/markup-compatibility/2006">
      <mc:Choice Requires="x14">
        <oleObject progId="Word.Document.12" shapeId="2060" r:id="rId26">
          <objectPr defaultSize="0" r:id="rId27">
            <anchor moveWithCells="1">
              <from>
                <xdr:col>0</xdr:col>
                <xdr:colOff>0</xdr:colOff>
                <xdr:row>266</xdr:row>
                <xdr:rowOff>0</xdr:rowOff>
              </from>
              <to>
                <xdr:col>4</xdr:col>
                <xdr:colOff>838200</xdr:colOff>
                <xdr:row>294</xdr:row>
                <xdr:rowOff>142875</xdr:rowOff>
              </to>
            </anchor>
          </objectPr>
        </oleObject>
      </mc:Choice>
      <mc:Fallback>
        <oleObject progId="Word.Document.12" shapeId="2060" r:id="rId26"/>
      </mc:Fallback>
    </mc:AlternateContent>
    <mc:AlternateContent xmlns:mc="http://schemas.openxmlformats.org/markup-compatibility/2006">
      <mc:Choice Requires="x14">
        <oleObject progId="Word.Document.12" shapeId="2061" r:id="rId28">
          <objectPr defaultSize="0" r:id="rId29">
            <anchor moveWithCells="1">
              <from>
                <xdr:col>0</xdr:col>
                <xdr:colOff>0</xdr:colOff>
                <xdr:row>295</xdr:row>
                <xdr:rowOff>0</xdr:rowOff>
              </from>
              <to>
                <xdr:col>4</xdr:col>
                <xdr:colOff>685800</xdr:colOff>
                <xdr:row>302</xdr:row>
                <xdr:rowOff>57150</xdr:rowOff>
              </to>
            </anchor>
          </objectPr>
        </oleObject>
      </mc:Choice>
      <mc:Fallback>
        <oleObject progId="Word.Document.12" shapeId="2061" r:id="rId28"/>
      </mc:Fallback>
    </mc:AlternateContent>
    <mc:AlternateContent xmlns:mc="http://schemas.openxmlformats.org/markup-compatibility/2006">
      <mc:Choice Requires="x14">
        <oleObject progId="Word.Document.12" shapeId="2062" r:id="rId30">
          <objectPr defaultSize="0" r:id="rId31">
            <anchor moveWithCells="1">
              <from>
                <xdr:col>0</xdr:col>
                <xdr:colOff>0</xdr:colOff>
                <xdr:row>303</xdr:row>
                <xdr:rowOff>0</xdr:rowOff>
              </from>
              <to>
                <xdr:col>4</xdr:col>
                <xdr:colOff>828675</xdr:colOff>
                <xdr:row>348</xdr:row>
                <xdr:rowOff>152400</xdr:rowOff>
              </to>
            </anchor>
          </objectPr>
        </oleObject>
      </mc:Choice>
      <mc:Fallback>
        <oleObject progId="Word.Document.12" shapeId="2062" r:id="rId30"/>
      </mc:Fallback>
    </mc:AlternateContent>
    <mc:AlternateContent xmlns:mc="http://schemas.openxmlformats.org/markup-compatibility/2006">
      <mc:Choice Requires="x14">
        <oleObject progId="Word.Document.12" shapeId="2063" r:id="rId32">
          <objectPr defaultSize="0" r:id="rId33">
            <anchor moveWithCells="1">
              <from>
                <xdr:col>0</xdr:col>
                <xdr:colOff>0</xdr:colOff>
                <xdr:row>350</xdr:row>
                <xdr:rowOff>0</xdr:rowOff>
              </from>
              <to>
                <xdr:col>4</xdr:col>
                <xdr:colOff>828675</xdr:colOff>
                <xdr:row>395</xdr:row>
                <xdr:rowOff>142875</xdr:rowOff>
              </to>
            </anchor>
          </objectPr>
        </oleObject>
      </mc:Choice>
      <mc:Fallback>
        <oleObject progId="Word.Document.12" shapeId="2063" r:id="rId32"/>
      </mc:Fallback>
    </mc:AlternateContent>
    <mc:AlternateContent xmlns:mc="http://schemas.openxmlformats.org/markup-compatibility/2006">
      <mc:Choice Requires="x14">
        <oleObject progId="Word.Document.12" shapeId="2064" r:id="rId34">
          <objectPr defaultSize="0" r:id="rId35">
            <anchor moveWithCells="1">
              <from>
                <xdr:col>0</xdr:col>
                <xdr:colOff>0</xdr:colOff>
                <xdr:row>396</xdr:row>
                <xdr:rowOff>0</xdr:rowOff>
              </from>
              <to>
                <xdr:col>4</xdr:col>
                <xdr:colOff>828675</xdr:colOff>
                <xdr:row>405</xdr:row>
                <xdr:rowOff>19050</xdr:rowOff>
              </to>
            </anchor>
          </objectPr>
        </oleObject>
      </mc:Choice>
      <mc:Fallback>
        <oleObject progId="Word.Document.12" shapeId="2064" r:id="rId34"/>
      </mc:Fallback>
    </mc:AlternateContent>
    <mc:AlternateContent xmlns:mc="http://schemas.openxmlformats.org/markup-compatibility/2006">
      <mc:Choice Requires="x14">
        <oleObject progId="Word.Document.12" shapeId="2065" r:id="rId36">
          <objectPr defaultSize="0" r:id="rId37">
            <anchor moveWithCells="1">
              <from>
                <xdr:col>0</xdr:col>
                <xdr:colOff>0</xdr:colOff>
                <xdr:row>406</xdr:row>
                <xdr:rowOff>0</xdr:rowOff>
              </from>
              <to>
                <xdr:col>4</xdr:col>
                <xdr:colOff>685800</xdr:colOff>
                <xdr:row>409</xdr:row>
                <xdr:rowOff>114300</xdr:rowOff>
              </to>
            </anchor>
          </objectPr>
        </oleObject>
      </mc:Choice>
      <mc:Fallback>
        <oleObject progId="Word.Document.12" shapeId="2065" r:id="rId36"/>
      </mc:Fallback>
    </mc:AlternateContent>
    <mc:AlternateContent xmlns:mc="http://schemas.openxmlformats.org/markup-compatibility/2006">
      <mc:Choice Requires="x14">
        <oleObject progId="Word.Document.12" shapeId="2066" r:id="rId38">
          <objectPr defaultSize="0" r:id="rId39">
            <anchor moveWithCells="1">
              <from>
                <xdr:col>0</xdr:col>
                <xdr:colOff>0</xdr:colOff>
                <xdr:row>411</xdr:row>
                <xdr:rowOff>0</xdr:rowOff>
              </from>
              <to>
                <xdr:col>4</xdr:col>
                <xdr:colOff>838200</xdr:colOff>
                <xdr:row>457</xdr:row>
                <xdr:rowOff>57150</xdr:rowOff>
              </to>
            </anchor>
          </objectPr>
        </oleObject>
      </mc:Choice>
      <mc:Fallback>
        <oleObject progId="Word.Document.12" shapeId="2066" r:id="rId38"/>
      </mc:Fallback>
    </mc:AlternateContent>
    <mc:AlternateContent xmlns:mc="http://schemas.openxmlformats.org/markup-compatibility/2006">
      <mc:Choice Requires="x14">
        <oleObject progId="Word.Document.12" shapeId="2067" r:id="rId40">
          <objectPr defaultSize="0" r:id="rId41">
            <anchor moveWithCells="1">
              <from>
                <xdr:col>0</xdr:col>
                <xdr:colOff>0</xdr:colOff>
                <xdr:row>458</xdr:row>
                <xdr:rowOff>0</xdr:rowOff>
              </from>
              <to>
                <xdr:col>4</xdr:col>
                <xdr:colOff>685800</xdr:colOff>
                <xdr:row>468</xdr:row>
                <xdr:rowOff>142875</xdr:rowOff>
              </to>
            </anchor>
          </objectPr>
        </oleObject>
      </mc:Choice>
      <mc:Fallback>
        <oleObject progId="Word.Document.12" shapeId="2067" r:id="rId4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7</vt:i4>
      </vt:variant>
    </vt:vector>
  </HeadingPairs>
  <TitlesOfParts>
    <vt:vector size="16" baseType="lpstr">
      <vt:lpstr>Naslovnica</vt:lpstr>
      <vt:lpstr>1_Izrada_programa</vt:lpstr>
      <vt:lpstr>2_Javna_ustanova</vt:lpstr>
      <vt:lpstr>3_Ocjena_stanja_područja</vt:lpstr>
      <vt:lpstr>4_Ocjena_provedbe_PU</vt:lpstr>
      <vt:lpstr>5_Aktivnosti</vt:lpstr>
      <vt:lpstr>6  Istraživanja i monitoring</vt:lpstr>
      <vt:lpstr>7_Projekti</vt:lpstr>
      <vt:lpstr>8_Cjenik i KO novi</vt:lpstr>
      <vt:lpstr>'1_Izrada_programa'!Podrucje_ispisa</vt:lpstr>
      <vt:lpstr>'2_Javna_ustanova'!Podrucje_ispisa</vt:lpstr>
      <vt:lpstr>'3_Ocjena_stanja_područja'!Podrucje_ispisa</vt:lpstr>
      <vt:lpstr>'4_Ocjena_provedbe_PU'!Podrucje_ispisa</vt:lpstr>
      <vt:lpstr>'5_Aktivnosti'!Podrucje_ispisa</vt:lpstr>
      <vt:lpstr>'6  Istraživanja i monitoring'!Podrucje_ispisa</vt:lpstr>
      <vt:lpstr>'7_Projekti'!Podrucje_ispisa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2023-01-02T07:05:50Z</dcterms:modified>
</cp:coreProperties>
</file>